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N_PublicSector\296203001_City of Evans_49th St CBC\Engineering\SAQ_Cost Estimates\"/>
    </mc:Choice>
  </mc:AlternateContent>
  <xr:revisionPtr revIDLastSave="0" documentId="13_ncr:1_{CD3C0D99-71DF-4B85-80D3-F0EA3AF0FF94}" xr6:coauthVersionLast="47" xr6:coauthVersionMax="47" xr10:uidLastSave="{00000000-0000-0000-0000-000000000000}"/>
  <bookViews>
    <workbookView xWindow="-110" yWindow="-110" windowWidth="25820" windowHeight="15500" xr2:uid="{E3077B58-747A-4F73-AFD6-BC0F6EDB9F71}"/>
  </bookViews>
  <sheets>
    <sheet name="Bid Schedu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3" l="1"/>
  <c r="F66" i="13"/>
  <c r="F65" i="13"/>
  <c r="F60" i="13"/>
  <c r="F59" i="13"/>
  <c r="F58" i="13"/>
  <c r="F52" i="13"/>
  <c r="F53" i="13" s="1"/>
  <c r="F47" i="13"/>
  <c r="F46" i="13"/>
  <c r="F45" i="13"/>
  <c r="F44" i="13"/>
  <c r="F43" i="13"/>
  <c r="F48" i="13" s="1"/>
  <c r="F38" i="13"/>
  <c r="F37" i="13"/>
  <c r="F61" i="13" l="1"/>
  <c r="F32" i="13" l="1"/>
  <c r="F28" i="13"/>
  <c r="F18" i="13" l="1"/>
  <c r="F21" i="13"/>
  <c r="F24" i="13"/>
  <c r="F16" i="13"/>
  <c r="F19" i="13"/>
  <c r="F23" i="13"/>
  <c r="F15" i="13"/>
  <c r="F14" i="13"/>
  <c r="F13" i="13"/>
  <c r="F1" i="13"/>
  <c r="F34" i="13" l="1"/>
  <c r="F92" i="13"/>
  <c r="F36" i="13"/>
  <c r="F91" i="13"/>
  <c r="F103" i="13"/>
  <c r="F111" i="13"/>
  <c r="F115" i="13"/>
  <c r="F99" i="13"/>
  <c r="F107" i="13"/>
  <c r="F119" i="13"/>
  <c r="F100" i="13"/>
  <c r="F108" i="13"/>
  <c r="F120" i="13"/>
  <c r="F97" i="13"/>
  <c r="F101" i="13"/>
  <c r="F105" i="13"/>
  <c r="F109" i="13"/>
  <c r="F113" i="13"/>
  <c r="F117" i="13"/>
  <c r="F121" i="13"/>
  <c r="F104" i="13"/>
  <c r="F112" i="13"/>
  <c r="F116" i="13"/>
  <c r="F98" i="13"/>
  <c r="F102" i="13"/>
  <c r="F106" i="13"/>
  <c r="F110" i="13"/>
  <c r="F114" i="13"/>
  <c r="F118" i="13"/>
  <c r="F122" i="13"/>
  <c r="F10" i="13" l="1"/>
  <c r="F11" i="13"/>
  <c r="F17" i="13"/>
  <c r="F25" i="13"/>
  <c r="F12" i="13"/>
  <c r="F80" i="13"/>
  <c r="F73" i="13"/>
  <c r="F79" i="13"/>
  <c r="F81" i="13"/>
  <c r="F70" i="13"/>
  <c r="F72" i="13"/>
  <c r="F78" i="13"/>
  <c r="F85" i="13"/>
  <c r="F71" i="13"/>
  <c r="F77" i="13"/>
  <c r="F75" i="13"/>
  <c r="F84" i="13"/>
  <c r="F76" i="13"/>
  <c r="F82" i="13"/>
  <c r="F83" i="13"/>
  <c r="F69" i="13"/>
  <c r="F74" i="13"/>
  <c r="F29" i="13" l="1"/>
  <c r="F30" i="13"/>
  <c r="F33" i="13"/>
  <c r="F35" i="13"/>
  <c r="F86" i="13"/>
  <c r="F68" i="13"/>
  <c r="F90" i="13"/>
  <c r="F31" i="13" l="1"/>
  <c r="F27" i="13" l="1"/>
  <c r="F22" i="13" l="1"/>
  <c r="F20" i="13"/>
  <c r="F87" i="13"/>
  <c r="F89" i="13"/>
  <c r="F88" i="13"/>
  <c r="F26" i="13" l="1"/>
  <c r="F156" i="13" l="1"/>
  <c r="F129" i="13" l="1"/>
  <c r="F128" i="13"/>
  <c r="F127" i="13"/>
  <c r="F126" i="13"/>
  <c r="F125" i="13"/>
  <c r="F124" i="13"/>
  <c r="F123" i="13"/>
  <c r="F8" i="13" l="1"/>
  <c r="F9" i="13" l="1"/>
  <c r="F7" i="13"/>
  <c r="F39" i="13" s="1"/>
  <c r="F161" i="13" s="1"/>
  <c r="F159" i="13" l="1"/>
</calcChain>
</file>

<file path=xl/sharedStrings.xml><?xml version="1.0" encoding="utf-8"?>
<sst xmlns="http://schemas.openxmlformats.org/spreadsheetml/2006/main" count="183" uniqueCount="106">
  <si>
    <t>UNIT</t>
  </si>
  <si>
    <t>HOUR</t>
  </si>
  <si>
    <t>LF</t>
  </si>
  <si>
    <t>LS</t>
  </si>
  <si>
    <t>CY</t>
  </si>
  <si>
    <t>SY</t>
  </si>
  <si>
    <t>TON</t>
  </si>
  <si>
    <t>208-00106</t>
  </si>
  <si>
    <t>SWEEPING (SEDIMENT REMOVAL)</t>
  </si>
  <si>
    <t>LB</t>
  </si>
  <si>
    <t>ITEM NO.</t>
  </si>
  <si>
    <t>201-00000</t>
  </si>
  <si>
    <t>626-00000</t>
  </si>
  <si>
    <t>ITEM</t>
  </si>
  <si>
    <t>TOTAL QUANTITY</t>
  </si>
  <si>
    <t>UNIT PRICE</t>
  </si>
  <si>
    <t>COST</t>
  </si>
  <si>
    <t>EA</t>
  </si>
  <si>
    <t>606-00302</t>
  </si>
  <si>
    <t>VEHICLE TRACKING PAD</t>
  </si>
  <si>
    <t>208-00045</t>
  </si>
  <si>
    <t>CONCRETE WASHOUT STRUCTURE</t>
  </si>
  <si>
    <t>Subtotal:</t>
  </si>
  <si>
    <t>515-00120</t>
  </si>
  <si>
    <t>602-00020</t>
  </si>
  <si>
    <t>203-01597</t>
  </si>
  <si>
    <t>POTHOLING</t>
  </si>
  <si>
    <t>-</t>
  </si>
  <si>
    <t>206-00100</t>
  </si>
  <si>
    <t>STRUCTURE BACKFILL (CLASS 1)</t>
  </si>
  <si>
    <t>304-06007</t>
  </si>
  <si>
    <t>AGGREGATE BASE COURSE (CLASS 6)</t>
  </si>
  <si>
    <t>WATERPROOFING (MEMBRANE)</t>
  </si>
  <si>
    <t>601-03030</t>
  </si>
  <si>
    <t>CONCRETE CLASS D (BOX CULVERT)</t>
  </si>
  <si>
    <t>REINFORCING STEEL (EPOXY COATED)</t>
  </si>
  <si>
    <t>208-00002</t>
  </si>
  <si>
    <t>EROSION LOG TYPE 1 (12 INCH)</t>
  </si>
  <si>
    <t>GAL</t>
  </si>
  <si>
    <t>627-00005</t>
  </si>
  <si>
    <t>202-00035</t>
  </si>
  <si>
    <t>CLEARING AND GRUBBING</t>
  </si>
  <si>
    <t>202-00033</t>
  </si>
  <si>
    <t>REMOVAL OF PIPE (72" X 42" ELLIPTICAL CMP)</t>
  </si>
  <si>
    <t>202-00221</t>
  </si>
  <si>
    <t>REMOVAL OF ASPHALT MAT (PLANING) (4-INCH)</t>
  </si>
  <si>
    <t>REMOVAL OF ASPHALT MAT (PLANING) (2-INCH)</t>
  </si>
  <si>
    <t>203-00000</t>
  </si>
  <si>
    <t>UNCLASSIFIED EXCAVATION (COMPLETE IN PLACE)</t>
  </si>
  <si>
    <t>210-00060</t>
  </si>
  <si>
    <t>RESET MARKER</t>
  </si>
  <si>
    <t>212-01200</t>
  </si>
  <si>
    <t>LANDSCAPE RESTORATION</t>
  </si>
  <si>
    <t>306-01000</t>
  </si>
  <si>
    <t>RECONDITIONING (8-INCH)</t>
  </si>
  <si>
    <t>403-32741</t>
  </si>
  <si>
    <t>MODIFIED EPOXY PAVEMENT MARKING</t>
  </si>
  <si>
    <t>630-00016</t>
  </si>
  <si>
    <t>TRAFFIC CONTROL (SPECIAL)</t>
  </si>
  <si>
    <t>700-70010</t>
  </si>
  <si>
    <t>F/A MINOR CONTRACT REVISIONS</t>
  </si>
  <si>
    <t>HOT MIX ASPHALT (GRADING SX)(75)(PG 64-22)</t>
  </si>
  <si>
    <t>212-00002</t>
  </si>
  <si>
    <t>SEEDING (NATIVE)</t>
  </si>
  <si>
    <t>216-00041</t>
  </si>
  <si>
    <t>SOIL RETENTION BLANKET (STRAW-COCONUT)</t>
  </si>
  <si>
    <t xml:space="preserve">EA </t>
  </si>
  <si>
    <t>EROSION CONTROL MANAGEMENT</t>
  </si>
  <si>
    <t>213-00000</t>
  </si>
  <si>
    <t xml:space="preserve">MULCHING </t>
  </si>
  <si>
    <t>AC</t>
  </si>
  <si>
    <t>CITY OF EVANS</t>
  </si>
  <si>
    <t>49TH STREET CBC EMERGENCY PROJECT</t>
  </si>
  <si>
    <t>506-00030</t>
  </si>
  <si>
    <t>GROUTED RIPRAP</t>
  </si>
  <si>
    <t xml:space="preserve">MOBILIZATION </t>
  </si>
  <si>
    <t>BID ALTERNATE 1</t>
  </si>
  <si>
    <t>506-00212</t>
  </si>
  <si>
    <t>RIPRAP (12-INCH)</t>
  </si>
  <si>
    <t>603-01180</t>
  </si>
  <si>
    <t>18" REINFORCED CONCRETE PIPE</t>
  </si>
  <si>
    <t>604-00510</t>
  </si>
  <si>
    <t>INLET TYPE D (10 FOOT)</t>
  </si>
  <si>
    <t>606-02005</t>
  </si>
  <si>
    <t>18" FLARED END SECTION</t>
  </si>
  <si>
    <t>208-00070</t>
  </si>
  <si>
    <t>208-00200</t>
  </si>
  <si>
    <t>BID ALTERNATE 2</t>
  </si>
  <si>
    <t>406-09501</t>
  </si>
  <si>
    <t>COLD BITUMINOUS PAVEMENT</t>
  </si>
  <si>
    <t>BID ALTERNATE 3</t>
  </si>
  <si>
    <t>606-01340</t>
  </si>
  <si>
    <t>REMOVAL OF PIPE (18" CMP)</t>
  </si>
  <si>
    <t>BASE BID TOTAL:</t>
  </si>
  <si>
    <t>BID ALTERNATE 1:</t>
  </si>
  <si>
    <t>BID ALTERNATE 2:</t>
  </si>
  <si>
    <t>BID ALTERNATE 3:</t>
  </si>
  <si>
    <t>TOTAL WITH ALL BID ALTERNATES:</t>
  </si>
  <si>
    <t xml:space="preserve">700-70081 </t>
  </si>
  <si>
    <t>F/A PROVIDE CONSTRUCTABILITY REVIEW</t>
  </si>
  <si>
    <t>FA</t>
  </si>
  <si>
    <t>Bid Schedule</t>
  </si>
  <si>
    <t>GUARDRAIL TYPE 3 (31 INCH MIDWEST GUARDRAIL SYSTEM)</t>
  </si>
  <si>
    <t>END ANCHORAGE TYPE 3D</t>
  </si>
  <si>
    <t>END ANCHORAGE (FLARED)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</si>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</sst>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#\-#####"/>
    <numFmt numFmtId="168" formatCode="[$-409]mmmm\ d\,\ 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24"/>
      <name val="Arial"/>
      <family val="2"/>
    </font>
    <font>
      <b/>
      <sz val="11"/>
      <color rgb="FFFA7D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11"/>
      <color rgb="FF669999"/>
      <name val="Calibri"/>
      <family val="2"/>
      <scheme val="minor"/>
    </font>
    <font>
      <u/>
      <sz val="11"/>
      <color rgb="FF9999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8" fillId="6" borderId="13" applyNumberFormat="0" applyAlignment="0" applyProtection="0"/>
    <xf numFmtId="0" fontId="19" fillId="7" borderId="14" applyNumberFormat="0" applyAlignment="0" applyProtection="0"/>
    <xf numFmtId="0" fontId="10" fillId="7" borderId="13" applyNumberFormat="0" applyAlignment="0" applyProtection="0"/>
    <xf numFmtId="0" fontId="20" fillId="0" borderId="15" applyNumberFormat="0" applyFill="0" applyAlignment="0" applyProtection="0"/>
    <xf numFmtId="0" fontId="21" fillId="8" borderId="16" applyNumberFormat="0" applyAlignment="0" applyProtection="0"/>
    <xf numFmtId="0" fontId="22" fillId="0" borderId="0" applyNumberFormat="0" applyFill="0" applyBorder="0" applyAlignment="0" applyProtection="0"/>
    <xf numFmtId="0" fontId="6" fillId="9" borderId="17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2" fontId="25" fillId="0" borderId="0" applyNumberFormat="0" applyBorder="0" applyAlignment="0"/>
    <xf numFmtId="0" fontId="26" fillId="0" borderId="0" applyNumberFormat="0" applyFill="0" applyBorder="0" applyAlignment="0" applyProtection="0"/>
    <xf numFmtId="0" fontId="15" fillId="3" borderId="0" applyNumberFormat="0" applyFont="0" applyBorder="0" applyAlignment="0" applyProtection="0"/>
    <xf numFmtId="0" fontId="16" fillId="4" borderId="0" applyNumberFormat="0" applyFont="0" applyBorder="0" applyAlignment="0" applyProtection="0"/>
    <xf numFmtId="0" fontId="27" fillId="5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25" fillId="0" borderId="0" applyNumberFormat="0" applyBorder="0" applyAlignment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44">
    <xf numFmtId="0" fontId="0" fillId="0" borderId="0" xfId="0"/>
    <xf numFmtId="0" fontId="7" fillId="0" borderId="5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9" fillId="0" borderId="0" xfId="4"/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center" indent="1"/>
    </xf>
    <xf numFmtId="0" fontId="2" fillId="0" borderId="0" xfId="4" applyFont="1"/>
    <xf numFmtId="44" fontId="2" fillId="0" borderId="7" xfId="2" applyFont="1" applyBorder="1"/>
    <xf numFmtId="44" fontId="2" fillId="0" borderId="1" xfId="2" applyFont="1" applyBorder="1"/>
    <xf numFmtId="0" fontId="9" fillId="0" borderId="0" xfId="4" applyAlignment="1">
      <alignment vertical="center"/>
    </xf>
    <xf numFmtId="0" fontId="9" fillId="0" borderId="0" xfId="4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44" fontId="2" fillId="0" borderId="2" xfId="2" applyFont="1" applyBorder="1"/>
    <xf numFmtId="0" fontId="9" fillId="0" borderId="0" xfId="4" applyAlignment="1">
      <alignment horizontal="right" vertical="center"/>
    </xf>
    <xf numFmtId="0" fontId="2" fillId="0" borderId="0" xfId="4" applyFont="1" applyAlignment="1">
      <alignment horizontal="right" vertical="center"/>
    </xf>
    <xf numFmtId="44" fontId="2" fillId="0" borderId="0" xfId="4" applyNumberFormat="1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44" fontId="3" fillId="0" borderId="0" xfId="2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0" fontId="9" fillId="2" borderId="0" xfId="4" applyFill="1" applyAlignment="1">
      <alignment vertical="center"/>
    </xf>
    <xf numFmtId="0" fontId="9" fillId="2" borderId="0" xfId="4" applyFill="1" applyAlignment="1">
      <alignment horizontal="center" vertical="center"/>
    </xf>
    <xf numFmtId="0" fontId="9" fillId="2" borderId="0" xfId="4" applyFill="1"/>
    <xf numFmtId="168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166" fontId="2" fillId="0" borderId="6" xfId="0" applyNumberFormat="1" applyFont="1" applyBorder="1" applyAlignment="1">
      <alignment horizontal="center" vertical="center"/>
    </xf>
    <xf numFmtId="3" fontId="2" fillId="0" borderId="1" xfId="4" applyNumberFormat="1" applyFont="1" applyBorder="1" applyAlignment="1">
      <alignment horizontal="center"/>
    </xf>
    <xf numFmtId="44" fontId="2" fillId="0" borderId="0" xfId="2" applyFont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left" vertical="center" indent="1"/>
    </xf>
    <xf numFmtId="44" fontId="2" fillId="0" borderId="8" xfId="2" applyFont="1" applyBorder="1"/>
    <xf numFmtId="44" fontId="9" fillId="0" borderId="0" xfId="4" applyNumberFormat="1"/>
    <xf numFmtId="4" fontId="2" fillId="0" borderId="1" xfId="4" applyNumberFormat="1" applyFont="1" applyBorder="1" applyAlignment="1">
      <alignment horizontal="center"/>
    </xf>
    <xf numFmtId="166" fontId="2" fillId="34" borderId="1" xfId="0" applyNumberFormat="1" applyFont="1" applyFill="1" applyBorder="1" applyAlignment="1">
      <alignment horizontal="center" vertical="center"/>
    </xf>
    <xf numFmtId="166" fontId="2" fillId="34" borderId="1" xfId="0" applyNumberFormat="1" applyFont="1" applyFill="1" applyBorder="1" applyAlignment="1">
      <alignment horizontal="left" vertical="center" indent="1"/>
    </xf>
    <xf numFmtId="166" fontId="2" fillId="34" borderId="6" xfId="0" applyNumberFormat="1" applyFont="1" applyFill="1" applyBorder="1" applyAlignment="1">
      <alignment horizontal="center" vertical="center"/>
    </xf>
    <xf numFmtId="44" fontId="3" fillId="34" borderId="1" xfId="2" applyFont="1" applyFill="1" applyBorder="1"/>
    <xf numFmtId="166" fontId="3" fillId="0" borderId="1" xfId="0" applyNumberFormat="1" applyFont="1" applyBorder="1" applyAlignment="1">
      <alignment horizontal="left" vertical="center" indent="1"/>
    </xf>
    <xf numFmtId="44" fontId="2" fillId="0" borderId="0" xfId="3" applyNumberFormat="1" applyFont="1" applyAlignment="1">
      <alignment horizontal="right" vertical="center"/>
    </xf>
    <xf numFmtId="3" fontId="3" fillId="34" borderId="6" xfId="4" applyNumberFormat="1" applyFont="1" applyFill="1" applyBorder="1" applyAlignment="1">
      <alignment horizontal="right"/>
    </xf>
    <xf numFmtId="3" fontId="3" fillId="34" borderId="9" xfId="4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44" fontId="2" fillId="0" borderId="7" xfId="2" applyFont="1" applyBorder="1" applyProtection="1">
      <protection locked="0"/>
    </xf>
  </cellXfs>
  <cellStyles count="90">
    <cellStyle name="20% - Accent1" xfId="19" builtinId="30" customBuiltin="1"/>
    <cellStyle name="20% - Accent1 2" xfId="52" xr:uid="{EBD81F24-E4A6-43D8-915D-9FED9FEED289}"/>
    <cellStyle name="20% - Accent1 3" xfId="70" xr:uid="{FD47F7CA-7FCB-4D3E-8EB5-A4D23CDD8951}"/>
    <cellStyle name="20% - Accent2" xfId="22" builtinId="34" customBuiltin="1"/>
    <cellStyle name="20% - Accent2 2" xfId="54" xr:uid="{CE7A4A50-DF2A-4C7B-B369-EBF7E746FFD5}"/>
    <cellStyle name="20% - Accent2 3" xfId="73" xr:uid="{276A6983-5C8B-4A32-A66C-2D59DC469F81}"/>
    <cellStyle name="20% - Accent3" xfId="25" builtinId="38" customBuiltin="1"/>
    <cellStyle name="20% - Accent3 2" xfId="56" xr:uid="{FF4A2C19-6446-4DEA-9026-83E6997AFE14}"/>
    <cellStyle name="20% - Accent3 3" xfId="76" xr:uid="{990DA110-5C20-4612-B913-231CBFC63A78}"/>
    <cellStyle name="20% - Accent4" xfId="28" builtinId="42" customBuiltin="1"/>
    <cellStyle name="20% - Accent4 2" xfId="58" xr:uid="{137B3E62-ED44-4E3D-8455-97A1DA330CC8}"/>
    <cellStyle name="20% - Accent4 3" xfId="79" xr:uid="{87FD91D4-4B99-4DF7-BDAC-13E678D2D8C8}"/>
    <cellStyle name="20% - Accent5" xfId="31" builtinId="46" customBuiltin="1"/>
    <cellStyle name="20% - Accent5 2" xfId="60" xr:uid="{03DDF540-F053-403A-9B69-678F9287FDB5}"/>
    <cellStyle name="20% - Accent5 3" xfId="82" xr:uid="{72D0FC0D-CDEA-43F4-B639-9EC8B78B674F}"/>
    <cellStyle name="20% - Accent6" xfId="34" builtinId="50" customBuiltin="1"/>
    <cellStyle name="20% - Accent6 2" xfId="62" xr:uid="{52C040E2-EDD8-48DC-BDC0-0BA07783BDD4}"/>
    <cellStyle name="20% - Accent6 3" xfId="85" xr:uid="{4C9A578F-C39B-4DC9-89D2-D0D78AD6F431}"/>
    <cellStyle name="40% - Accent1" xfId="20" builtinId="31" customBuiltin="1"/>
    <cellStyle name="40% - Accent1 2" xfId="53" xr:uid="{DA500107-3710-4B00-B752-6083D95ACF50}"/>
    <cellStyle name="40% - Accent1 3" xfId="71" xr:uid="{265BB429-7620-4C84-9FA9-714868F95B78}"/>
    <cellStyle name="40% - Accent2" xfId="23" builtinId="35" customBuiltin="1"/>
    <cellStyle name="40% - Accent2 2" xfId="55" xr:uid="{646621B5-FD7C-4015-8551-C00596F75515}"/>
    <cellStyle name="40% - Accent2 3" xfId="74" xr:uid="{ED86AEB6-B046-4E7F-BDFD-4440945346F6}"/>
    <cellStyle name="40% - Accent3" xfId="26" builtinId="39" customBuiltin="1"/>
    <cellStyle name="40% - Accent3 2" xfId="57" xr:uid="{7A482528-4632-4BE3-9AB1-FC45968D2096}"/>
    <cellStyle name="40% - Accent3 3" xfId="77" xr:uid="{C26968F4-A57E-47F2-89B0-B469350F42ED}"/>
    <cellStyle name="40% - Accent4" xfId="29" builtinId="43" customBuiltin="1"/>
    <cellStyle name="40% - Accent4 2" xfId="59" xr:uid="{CC6CDBE5-0A9C-42FF-9822-ADB0D6BC4448}"/>
    <cellStyle name="40% - Accent4 3" xfId="80" xr:uid="{18F00F9A-D129-4A67-ACAF-4ACCDACA37AE}"/>
    <cellStyle name="40% - Accent5" xfId="32" builtinId="47" customBuiltin="1"/>
    <cellStyle name="40% - Accent5 2" xfId="61" xr:uid="{E5C0CA4F-D754-46EE-9049-E1C20E9E927A}"/>
    <cellStyle name="40% - Accent5 3" xfId="83" xr:uid="{E1535D48-15BA-4C16-949D-8B3532D199FB}"/>
    <cellStyle name="40% - Accent6" xfId="35" builtinId="51" customBuiltin="1"/>
    <cellStyle name="40% - Accent6 2" xfId="63" xr:uid="{8D9D5E7C-1C05-4194-894A-EC59FC0997C4}"/>
    <cellStyle name="40% - Accent6 3" xfId="86" xr:uid="{2225E8F4-59BF-4893-BE67-8C41A658E7BF}"/>
    <cellStyle name="60% - Accent1 2" xfId="72" xr:uid="{3DDA2AAA-85CF-4209-9799-829095FE5F5A}"/>
    <cellStyle name="60% - Accent1 3" xfId="41" xr:uid="{66F55B80-C317-40A1-8B8A-CF63FC430CBE}"/>
    <cellStyle name="60% - Accent2 2" xfId="75" xr:uid="{3478BBE7-EA09-4E20-9817-70CE4E16D8D3}"/>
    <cellStyle name="60% - Accent2 3" xfId="42" xr:uid="{580F0C4C-7D15-4DB1-BFC2-F8F50E51C227}"/>
    <cellStyle name="60% - Accent3 2" xfId="78" xr:uid="{CEF43A58-9212-485A-A9C0-40DC04CA84EA}"/>
    <cellStyle name="60% - Accent3 3" xfId="43" xr:uid="{DBCD95F1-DE8C-42AE-B543-10A3AAD8A345}"/>
    <cellStyle name="60% - Accent4 2" xfId="81" xr:uid="{8AA4D356-F813-4FF1-9502-8E06B73DC1C3}"/>
    <cellStyle name="60% - Accent4 3" xfId="44" xr:uid="{C22F31B5-194B-4875-BFEC-095FD838EBB8}"/>
    <cellStyle name="60% - Accent5 2" xfId="84" xr:uid="{09D8D8C7-F990-475F-8DE5-2C124359A5CF}"/>
    <cellStyle name="60% - Accent5 3" xfId="45" xr:uid="{90B4EBE5-0E63-40F7-8995-D1DCCF99D21B}"/>
    <cellStyle name="60% - Accent6 2" xfId="87" xr:uid="{0B70A63B-6A6C-4506-8FBB-59D4DC750B3F}"/>
    <cellStyle name="60% - Accent6 3" xfId="46" xr:uid="{C277B237-595A-4956-8701-765DC67A7F6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 2" xfId="67" xr:uid="{BC4C879D-5282-45C4-8635-E08D3C2A2AF5}"/>
    <cellStyle name="Bad 3" xfId="39" xr:uid="{F26E6AB1-A4A8-44E4-9F4E-44EF155C6D81}"/>
    <cellStyle name="Calculation" xfId="11" builtinId="22" customBuiltin="1"/>
    <cellStyle name="Check Cell" xfId="13" builtinId="23" customBuiltin="1"/>
    <cellStyle name="Comma 2" xfId="88" xr:uid="{8751C147-E08F-4198-B96E-F402824A81FA}"/>
    <cellStyle name="Currency" xfId="2" builtinId="4"/>
    <cellStyle name="Currency 2" xfId="89" xr:uid="{B3E9A41C-49BB-494E-99DE-BD79F55E0B83}"/>
    <cellStyle name="Explanatory Text" xfId="16" builtinId="53" customBuiltin="1"/>
    <cellStyle name="Followed Hyperlink" xfId="48" builtinId="9" customBuiltin="1"/>
    <cellStyle name="Good 2" xfId="66" xr:uid="{E12D98C0-F0DA-4D9A-9492-413A711F6D24}"/>
    <cellStyle name="Good 3" xfId="38" xr:uid="{727C719C-A5D3-4125-994A-675E8A7ED55F}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7" builtinId="8" customBuiltin="1"/>
    <cellStyle name="Input" xfId="9" builtinId="20" customBuiltin="1"/>
    <cellStyle name="Linked Cell" xfId="12" builtinId="24" customBuiltin="1"/>
    <cellStyle name="Neutral 2" xfId="68" xr:uid="{1BA9940A-4059-4EAB-BDC2-9535BA7D7709}"/>
    <cellStyle name="Neutral 3" xfId="40" xr:uid="{6A74BC4B-E330-47C5-BE54-C17AC3502FF6}"/>
    <cellStyle name="Normal" xfId="0" builtinId="0"/>
    <cellStyle name="Normal 2" xfId="1" xr:uid="{00000000-0005-0000-0000-000001000000}"/>
    <cellStyle name="Normal 2 2" xfId="49" xr:uid="{525E5B9C-286D-4DF9-9430-26F779F13563}"/>
    <cellStyle name="Normal 3" xfId="50" xr:uid="{6D1E3267-9673-45B5-8187-9E336100D628}"/>
    <cellStyle name="Normal 4" xfId="64" xr:uid="{6E6AE1AC-B9D6-44FA-95E2-AC506B8E150D}"/>
    <cellStyle name="Normal 5" xfId="36" xr:uid="{2F565C23-EAB9-437C-8DD2-72D283A3EF9C}"/>
    <cellStyle name="Normal_FOR_Cost_Estimate_and_sumquan" xfId="4" xr:uid="{94F7259B-1959-4134-95B5-53277867EEDE}"/>
    <cellStyle name="Note" xfId="15" builtinId="10" customBuiltin="1"/>
    <cellStyle name="Note 2" xfId="51" xr:uid="{D5738641-1C6B-40E3-8AEE-0A1BD21B86AC}"/>
    <cellStyle name="Note 3" xfId="69" xr:uid="{7695C10D-0CFE-40C8-B39A-266A50E7EAD1}"/>
    <cellStyle name="Output" xfId="10" builtinId="21" customBuiltin="1"/>
    <cellStyle name="Percent" xfId="3" builtinId="5"/>
    <cellStyle name="Title 2" xfId="65" xr:uid="{9A074A8C-C65C-4281-87E9-2D4A93591383}"/>
    <cellStyle name="Title 3" xfId="37" xr:uid="{E4500F56-D691-4325-8A36-98ACA36B3C19}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Table Style 1" pivot="0" count="0" xr9:uid="{8510DD58-D2D1-4937-BFF7-A9C0EA15E486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7326</xdr:colOff>
      <xdr:row>1</xdr:row>
      <xdr:rowOff>89401</xdr:rowOff>
    </xdr:from>
    <xdr:to>
      <xdr:col>6</xdr:col>
      <xdr:colOff>95249</xdr:colOff>
      <xdr:row>4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BD0919-D2A4-10B6-1FB0-8D6985FE2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116"/>
        <a:stretch/>
      </xdr:blipFill>
      <xdr:spPr bwMode="auto">
        <a:xfrm>
          <a:off x="7795845" y="279901"/>
          <a:ext cx="2146789" cy="5895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19050</xdr:rowOff>
    </xdr:from>
    <xdr:to>
      <xdr:col>1</xdr:col>
      <xdr:colOff>1174155</xdr:colOff>
      <xdr:row>4</xdr:row>
      <xdr:rowOff>159124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8D274F-9597-442F-B584-9ACA97C0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9550"/>
          <a:ext cx="2018705" cy="641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7EBE-6471-45EF-ACF9-50B349C5A70E}">
  <sheetPr>
    <pageSetUpPr fitToPage="1"/>
  </sheetPr>
  <dimension ref="A1:I265"/>
  <sheetViews>
    <sheetView tabSelected="1" zoomScaleNormal="100" workbookViewId="0">
      <selection activeCell="E59" sqref="E59"/>
    </sheetView>
  </sheetViews>
  <sheetFormatPr defaultColWidth="10.26953125" defaultRowHeight="12.5" x14ac:dyDescent="0.25"/>
  <cols>
    <col min="1" max="1" width="14.26953125" style="10" bestFit="1" customWidth="1"/>
    <col min="2" max="2" width="63.7265625" style="10" customWidth="1"/>
    <col min="3" max="3" width="13" style="11" customWidth="1"/>
    <col min="4" max="5" width="13" style="4" customWidth="1"/>
    <col min="6" max="6" width="17.7265625" style="4" customWidth="1"/>
    <col min="7" max="7" width="14" style="4" bestFit="1" customWidth="1"/>
    <col min="8" max="16384" width="10.26953125" style="4"/>
  </cols>
  <sheetData>
    <row r="1" spans="1:9" ht="15.5" x14ac:dyDescent="0.35">
      <c r="A1"/>
      <c r="B1" s="20"/>
      <c r="C1" s="21"/>
      <c r="D1" s="22"/>
      <c r="E1" s="22"/>
      <c r="F1" s="23">
        <f ca="1">TODAY()</f>
        <v>45918</v>
      </c>
      <c r="G1" s="19"/>
      <c r="H1" s="19"/>
      <c r="I1" s="19"/>
    </row>
    <row r="2" spans="1:9" x14ac:dyDescent="0.25">
      <c r="A2" s="24"/>
      <c r="B2" s="20"/>
      <c r="C2" s="21"/>
      <c r="D2" s="22"/>
      <c r="E2" s="22"/>
      <c r="F2" s="23" t="s">
        <v>101</v>
      </c>
    </row>
    <row r="3" spans="1:9" ht="4.5" customHeight="1" x14ac:dyDescent="0.25">
      <c r="A3" s="20"/>
      <c r="B3" s="20"/>
      <c r="C3" s="21"/>
      <c r="D3" s="22"/>
      <c r="E3" s="22"/>
      <c r="F3" s="22"/>
    </row>
    <row r="4" spans="1:9" customFormat="1" ht="22.5" customHeight="1" x14ac:dyDescent="0.35">
      <c r="A4" s="42" t="s">
        <v>71</v>
      </c>
      <c r="B4" s="42"/>
      <c r="C4" s="42"/>
      <c r="D4" s="42"/>
      <c r="E4" s="42"/>
      <c r="F4" s="42"/>
    </row>
    <row r="5" spans="1:9" customFormat="1" ht="22.5" customHeight="1" thickBot="1" x14ac:dyDescent="0.4">
      <c r="A5" s="42" t="s">
        <v>72</v>
      </c>
      <c r="B5" s="42"/>
      <c r="C5" s="42"/>
      <c r="D5" s="42"/>
      <c r="E5" s="42"/>
      <c r="F5" s="42"/>
    </row>
    <row r="6" spans="1:9" ht="33.75" customHeight="1" thickBot="1" x14ac:dyDescent="0.3">
      <c r="A6" s="1" t="s">
        <v>10</v>
      </c>
      <c r="B6" s="1" t="s">
        <v>13</v>
      </c>
      <c r="C6" s="2" t="s">
        <v>0</v>
      </c>
      <c r="D6" s="1" t="s">
        <v>14</v>
      </c>
      <c r="E6" s="3" t="s">
        <v>15</v>
      </c>
      <c r="F6" s="1" t="s">
        <v>16</v>
      </c>
    </row>
    <row r="7" spans="1:9" s="7" customFormat="1" ht="15.75" customHeight="1" x14ac:dyDescent="0.25">
      <c r="A7" s="5" t="s">
        <v>11</v>
      </c>
      <c r="B7" s="6" t="s">
        <v>41</v>
      </c>
      <c r="C7" s="25" t="s">
        <v>3</v>
      </c>
      <c r="D7" s="26">
        <v>1</v>
      </c>
      <c r="E7" s="43"/>
      <c r="F7" s="9">
        <f>E7*D7</f>
        <v>0</v>
      </c>
    </row>
    <row r="8" spans="1:9" s="7" customFormat="1" ht="15.75" customHeight="1" x14ac:dyDescent="0.35">
      <c r="A8" s="5" t="s">
        <v>42</v>
      </c>
      <c r="B8" s="6" t="s">
        <v>43</v>
      </c>
      <c r="C8" s="25" t="s">
        <v>2</v>
      </c>
      <c r="D8" s="26">
        <v>49</v>
      </c>
      <c r="E8" s="43"/>
      <c r="F8" s="9">
        <f t="shared" ref="F8:F72" si="0">E8*D8</f>
        <v>0</v>
      </c>
      <c r="I8"/>
    </row>
    <row r="9" spans="1:9" s="7" customFormat="1" ht="15.75" customHeight="1" x14ac:dyDescent="0.25">
      <c r="A9" s="5" t="s">
        <v>40</v>
      </c>
      <c r="B9" s="6" t="s">
        <v>92</v>
      </c>
      <c r="C9" s="25" t="s">
        <v>2</v>
      </c>
      <c r="D9" s="26">
        <v>40</v>
      </c>
      <c r="E9" s="43"/>
      <c r="F9" s="9">
        <f t="shared" ref="F9:F36" si="1">E9*D9</f>
        <v>0</v>
      </c>
    </row>
    <row r="10" spans="1:9" s="7" customFormat="1" ht="15.75" customHeight="1" x14ac:dyDescent="0.25">
      <c r="A10" s="5" t="s">
        <v>44</v>
      </c>
      <c r="B10" s="6" t="s">
        <v>45</v>
      </c>
      <c r="C10" s="25" t="s">
        <v>5</v>
      </c>
      <c r="D10" s="26">
        <v>223</v>
      </c>
      <c r="E10" s="43"/>
      <c r="F10" s="9">
        <f t="shared" si="1"/>
        <v>0</v>
      </c>
    </row>
    <row r="11" spans="1:9" s="7" customFormat="1" ht="15.75" customHeight="1" x14ac:dyDescent="0.25">
      <c r="A11" s="5" t="s">
        <v>44</v>
      </c>
      <c r="B11" s="6" t="s">
        <v>46</v>
      </c>
      <c r="C11" s="25" t="s">
        <v>5</v>
      </c>
      <c r="D11" s="26">
        <v>24</v>
      </c>
      <c r="E11" s="43"/>
      <c r="F11" s="9">
        <f t="shared" si="1"/>
        <v>0</v>
      </c>
    </row>
    <row r="12" spans="1:9" s="7" customFormat="1" ht="15.75" customHeight="1" x14ac:dyDescent="0.25">
      <c r="A12" s="5" t="s">
        <v>47</v>
      </c>
      <c r="B12" s="6" t="s">
        <v>48</v>
      </c>
      <c r="C12" s="25" t="s">
        <v>4</v>
      </c>
      <c r="D12" s="26">
        <v>100</v>
      </c>
      <c r="E12" s="43"/>
      <c r="F12" s="9">
        <f t="shared" si="1"/>
        <v>0</v>
      </c>
    </row>
    <row r="13" spans="1:9" s="7" customFormat="1" ht="15.75" customHeight="1" x14ac:dyDescent="0.25">
      <c r="A13" s="5" t="s">
        <v>25</v>
      </c>
      <c r="B13" s="6" t="s">
        <v>26</v>
      </c>
      <c r="C13" s="25" t="s">
        <v>17</v>
      </c>
      <c r="D13" s="26">
        <v>10</v>
      </c>
      <c r="E13" s="43"/>
      <c r="F13" s="9">
        <f t="shared" si="1"/>
        <v>0</v>
      </c>
    </row>
    <row r="14" spans="1:9" s="7" customFormat="1" ht="15.75" customHeight="1" x14ac:dyDescent="0.25">
      <c r="A14" s="5" t="s">
        <v>28</v>
      </c>
      <c r="B14" s="6" t="s">
        <v>29</v>
      </c>
      <c r="C14" s="25" t="s">
        <v>4</v>
      </c>
      <c r="D14" s="26">
        <v>283</v>
      </c>
      <c r="E14" s="43"/>
      <c r="F14" s="9">
        <f t="shared" si="1"/>
        <v>0</v>
      </c>
    </row>
    <row r="15" spans="1:9" s="7" customFormat="1" ht="15.75" customHeight="1" x14ac:dyDescent="0.25">
      <c r="A15" s="5" t="s">
        <v>36</v>
      </c>
      <c r="B15" s="6" t="s">
        <v>37</v>
      </c>
      <c r="C15" s="25" t="s">
        <v>2</v>
      </c>
      <c r="D15" s="26">
        <v>350</v>
      </c>
      <c r="E15" s="43"/>
      <c r="F15" s="9">
        <f t="shared" si="1"/>
        <v>0</v>
      </c>
    </row>
    <row r="16" spans="1:9" s="7" customFormat="1" ht="15.75" customHeight="1" x14ac:dyDescent="0.25">
      <c r="A16" s="5" t="s">
        <v>20</v>
      </c>
      <c r="B16" s="6" t="s">
        <v>21</v>
      </c>
      <c r="C16" s="25" t="s">
        <v>66</v>
      </c>
      <c r="D16" s="26">
        <v>1</v>
      </c>
      <c r="E16" s="43"/>
      <c r="F16" s="9">
        <f t="shared" si="1"/>
        <v>0</v>
      </c>
    </row>
    <row r="17" spans="1:6" s="7" customFormat="1" ht="15.75" customHeight="1" x14ac:dyDescent="0.25">
      <c r="A17" s="5" t="s">
        <v>85</v>
      </c>
      <c r="B17" s="6" t="s">
        <v>19</v>
      </c>
      <c r="C17" s="25" t="s">
        <v>17</v>
      </c>
      <c r="D17" s="26">
        <v>1</v>
      </c>
      <c r="E17" s="43"/>
      <c r="F17" s="9">
        <f t="shared" si="1"/>
        <v>0</v>
      </c>
    </row>
    <row r="18" spans="1:6" s="7" customFormat="1" ht="15.75" customHeight="1" x14ac:dyDescent="0.25">
      <c r="A18" s="5" t="s">
        <v>7</v>
      </c>
      <c r="B18" s="6" t="s">
        <v>8</v>
      </c>
      <c r="C18" s="25" t="s">
        <v>1</v>
      </c>
      <c r="D18" s="26">
        <v>50</v>
      </c>
      <c r="E18" s="43"/>
      <c r="F18" s="9">
        <f t="shared" si="1"/>
        <v>0</v>
      </c>
    </row>
    <row r="19" spans="1:6" s="7" customFormat="1" ht="15.75" customHeight="1" x14ac:dyDescent="0.25">
      <c r="A19" s="5" t="s">
        <v>86</v>
      </c>
      <c r="B19" s="6" t="s">
        <v>67</v>
      </c>
      <c r="C19" s="25" t="s">
        <v>3</v>
      </c>
      <c r="D19" s="26">
        <v>1</v>
      </c>
      <c r="E19" s="43"/>
      <c r="F19" s="9">
        <f t="shared" si="1"/>
        <v>0</v>
      </c>
    </row>
    <row r="20" spans="1:6" s="7" customFormat="1" ht="15.75" customHeight="1" x14ac:dyDescent="0.25">
      <c r="A20" s="5" t="s">
        <v>49</v>
      </c>
      <c r="B20" s="6" t="s">
        <v>50</v>
      </c>
      <c r="C20" s="25" t="s">
        <v>17</v>
      </c>
      <c r="D20" s="26">
        <v>1</v>
      </c>
      <c r="E20" s="43"/>
      <c r="F20" s="9">
        <f t="shared" si="1"/>
        <v>0</v>
      </c>
    </row>
    <row r="21" spans="1:6" s="7" customFormat="1" ht="15.75" customHeight="1" x14ac:dyDescent="0.25">
      <c r="A21" s="5" t="s">
        <v>62</v>
      </c>
      <c r="B21" s="6" t="s">
        <v>63</v>
      </c>
      <c r="C21" s="25" t="s">
        <v>70</v>
      </c>
      <c r="D21" s="33">
        <v>0.05</v>
      </c>
      <c r="E21" s="43"/>
      <c r="F21" s="9">
        <f t="shared" si="1"/>
        <v>0</v>
      </c>
    </row>
    <row r="22" spans="1:6" s="7" customFormat="1" ht="15.75" customHeight="1" x14ac:dyDescent="0.25">
      <c r="A22" s="5" t="s">
        <v>51</v>
      </c>
      <c r="B22" s="6" t="s">
        <v>52</v>
      </c>
      <c r="C22" s="25" t="s">
        <v>3</v>
      </c>
      <c r="D22" s="26">
        <v>1</v>
      </c>
      <c r="E22" s="43"/>
      <c r="F22" s="9">
        <f t="shared" si="1"/>
        <v>0</v>
      </c>
    </row>
    <row r="23" spans="1:6" s="7" customFormat="1" ht="15.75" customHeight="1" x14ac:dyDescent="0.25">
      <c r="A23" s="5" t="s">
        <v>68</v>
      </c>
      <c r="B23" s="6" t="s">
        <v>69</v>
      </c>
      <c r="C23" s="25" t="s">
        <v>70</v>
      </c>
      <c r="D23" s="33">
        <v>0.05</v>
      </c>
      <c r="E23" s="43"/>
      <c r="F23" s="9">
        <f t="shared" si="1"/>
        <v>0</v>
      </c>
    </row>
    <row r="24" spans="1:6" s="7" customFormat="1" ht="15.75" customHeight="1" x14ac:dyDescent="0.25">
      <c r="A24" s="5" t="s">
        <v>64</v>
      </c>
      <c r="B24" s="6" t="s">
        <v>65</v>
      </c>
      <c r="C24" s="25" t="s">
        <v>5</v>
      </c>
      <c r="D24" s="26">
        <v>200</v>
      </c>
      <c r="E24" s="43"/>
      <c r="F24" s="9">
        <f t="shared" si="1"/>
        <v>0</v>
      </c>
    </row>
    <row r="25" spans="1:6" s="7" customFormat="1" ht="15.75" customHeight="1" x14ac:dyDescent="0.25">
      <c r="A25" s="5" t="s">
        <v>30</v>
      </c>
      <c r="B25" s="6" t="s">
        <v>31</v>
      </c>
      <c r="C25" s="25" t="s">
        <v>4</v>
      </c>
      <c r="D25" s="26">
        <v>50</v>
      </c>
      <c r="E25" s="43"/>
      <c r="F25" s="9">
        <f t="shared" si="1"/>
        <v>0</v>
      </c>
    </row>
    <row r="26" spans="1:6" s="7" customFormat="1" ht="15.75" customHeight="1" x14ac:dyDescent="0.25">
      <c r="A26" s="5" t="s">
        <v>53</v>
      </c>
      <c r="B26" s="6" t="s">
        <v>54</v>
      </c>
      <c r="C26" s="25" t="s">
        <v>5</v>
      </c>
      <c r="D26" s="26">
        <v>100</v>
      </c>
      <c r="E26" s="43"/>
      <c r="F26" s="9">
        <f t="shared" si="1"/>
        <v>0</v>
      </c>
    </row>
    <row r="27" spans="1:6" s="7" customFormat="1" ht="15.75" customHeight="1" x14ac:dyDescent="0.25">
      <c r="A27" s="5" t="s">
        <v>55</v>
      </c>
      <c r="B27" s="6" t="s">
        <v>61</v>
      </c>
      <c r="C27" s="25" t="s">
        <v>6</v>
      </c>
      <c r="D27" s="26">
        <v>65</v>
      </c>
      <c r="E27" s="43"/>
      <c r="F27" s="9">
        <f t="shared" si="1"/>
        <v>0</v>
      </c>
    </row>
    <row r="28" spans="1:6" s="7" customFormat="1" ht="15.75" customHeight="1" x14ac:dyDescent="0.25">
      <c r="A28" s="5" t="s">
        <v>73</v>
      </c>
      <c r="B28" s="6" t="s">
        <v>74</v>
      </c>
      <c r="C28" s="25" t="s">
        <v>4</v>
      </c>
      <c r="D28" s="26">
        <v>16</v>
      </c>
      <c r="E28" s="43"/>
      <c r="F28" s="9">
        <f t="shared" si="1"/>
        <v>0</v>
      </c>
    </row>
    <row r="29" spans="1:6" s="7" customFormat="1" ht="15.75" customHeight="1" x14ac:dyDescent="0.25">
      <c r="A29" s="5" t="s">
        <v>23</v>
      </c>
      <c r="B29" s="6" t="s">
        <v>32</v>
      </c>
      <c r="C29" s="25" t="s">
        <v>5</v>
      </c>
      <c r="D29" s="26">
        <v>90</v>
      </c>
      <c r="E29" s="43"/>
      <c r="F29" s="9">
        <f t="shared" si="1"/>
        <v>0</v>
      </c>
    </row>
    <row r="30" spans="1:6" s="7" customFormat="1" ht="15.75" customHeight="1" x14ac:dyDescent="0.25">
      <c r="A30" s="5" t="s">
        <v>33</v>
      </c>
      <c r="B30" s="6" t="s">
        <v>34</v>
      </c>
      <c r="C30" s="25" t="s">
        <v>4</v>
      </c>
      <c r="D30" s="26">
        <v>69</v>
      </c>
      <c r="E30" s="43"/>
      <c r="F30" s="9">
        <f t="shared" si="1"/>
        <v>0</v>
      </c>
    </row>
    <row r="31" spans="1:6" s="7" customFormat="1" ht="15.75" customHeight="1" x14ac:dyDescent="0.25">
      <c r="A31" s="5" t="s">
        <v>24</v>
      </c>
      <c r="B31" s="6" t="s">
        <v>35</v>
      </c>
      <c r="C31" s="25" t="s">
        <v>9</v>
      </c>
      <c r="D31" s="26">
        <v>13851</v>
      </c>
      <c r="E31" s="43"/>
      <c r="F31" s="9">
        <f t="shared" si="1"/>
        <v>0</v>
      </c>
    </row>
    <row r="32" spans="1:6" s="7" customFormat="1" ht="15.75" customHeight="1" x14ac:dyDescent="0.25">
      <c r="A32" s="5" t="s">
        <v>79</v>
      </c>
      <c r="B32" s="6" t="s">
        <v>80</v>
      </c>
      <c r="C32" s="25" t="s">
        <v>2</v>
      </c>
      <c r="D32" s="26">
        <v>40</v>
      </c>
      <c r="E32" s="43"/>
      <c r="F32" s="9">
        <f t="shared" si="1"/>
        <v>0</v>
      </c>
    </row>
    <row r="33" spans="1:6" s="7" customFormat="1" ht="15.75" customHeight="1" x14ac:dyDescent="0.25">
      <c r="A33" s="5" t="s">
        <v>83</v>
      </c>
      <c r="B33" s="6" t="s">
        <v>84</v>
      </c>
      <c r="C33" s="25" t="s">
        <v>17</v>
      </c>
      <c r="D33" s="26">
        <v>1</v>
      </c>
      <c r="E33" s="43"/>
      <c r="F33" s="9">
        <f t="shared" si="1"/>
        <v>0</v>
      </c>
    </row>
    <row r="34" spans="1:6" s="7" customFormat="1" ht="15.75" customHeight="1" x14ac:dyDescent="0.25">
      <c r="A34" s="5" t="s">
        <v>12</v>
      </c>
      <c r="B34" s="6" t="s">
        <v>75</v>
      </c>
      <c r="C34" s="25" t="s">
        <v>3</v>
      </c>
      <c r="D34" s="26">
        <v>1</v>
      </c>
      <c r="E34" s="43"/>
      <c r="F34" s="9">
        <f t="shared" si="1"/>
        <v>0</v>
      </c>
    </row>
    <row r="35" spans="1:6" s="7" customFormat="1" ht="15.75" customHeight="1" x14ac:dyDescent="0.25">
      <c r="A35" s="5" t="s">
        <v>39</v>
      </c>
      <c r="B35" s="6" t="s">
        <v>56</v>
      </c>
      <c r="C35" s="25" t="s">
        <v>38</v>
      </c>
      <c r="D35" s="26">
        <v>5</v>
      </c>
      <c r="E35" s="43"/>
      <c r="F35" s="9">
        <f t="shared" si="1"/>
        <v>0</v>
      </c>
    </row>
    <row r="36" spans="1:6" s="7" customFormat="1" ht="15.75" customHeight="1" x14ac:dyDescent="0.25">
      <c r="A36" s="5" t="s">
        <v>57</v>
      </c>
      <c r="B36" s="6" t="s">
        <v>58</v>
      </c>
      <c r="C36" s="25" t="s">
        <v>3</v>
      </c>
      <c r="D36" s="26">
        <v>1</v>
      </c>
      <c r="E36" s="43"/>
      <c r="F36" s="9">
        <f t="shared" si="1"/>
        <v>0</v>
      </c>
    </row>
    <row r="37" spans="1:6" s="7" customFormat="1" ht="15.75" customHeight="1" x14ac:dyDescent="0.25">
      <c r="A37" s="5" t="s">
        <v>59</v>
      </c>
      <c r="B37" s="6" t="s">
        <v>60</v>
      </c>
      <c r="C37" s="25" t="s">
        <v>100</v>
      </c>
      <c r="D37" s="26">
        <v>1</v>
      </c>
      <c r="E37" s="43"/>
      <c r="F37" s="9">
        <f t="shared" ref="F37:F52" si="2">E37*D37</f>
        <v>0</v>
      </c>
    </row>
    <row r="38" spans="1:6" s="7" customFormat="1" ht="15.75" customHeight="1" x14ac:dyDescent="0.25">
      <c r="A38" s="5" t="s">
        <v>98</v>
      </c>
      <c r="B38" s="6" t="s">
        <v>99</v>
      </c>
      <c r="C38" s="25" t="s">
        <v>100</v>
      </c>
      <c r="D38" s="26">
        <v>1</v>
      </c>
      <c r="E38" s="43"/>
      <c r="F38" s="9">
        <f t="shared" si="2"/>
        <v>0</v>
      </c>
    </row>
    <row r="39" spans="1:6" s="7" customFormat="1" ht="15.75" customHeight="1" x14ac:dyDescent="0.3">
      <c r="A39" s="34"/>
      <c r="B39" s="35"/>
      <c r="C39" s="36"/>
      <c r="D39" s="40" t="s">
        <v>93</v>
      </c>
      <c r="E39" s="41"/>
      <c r="F39" s="37">
        <f>SUM(F7:F38)</f>
        <v>0</v>
      </c>
    </row>
    <row r="40" spans="1:6" s="7" customFormat="1" ht="15.75" customHeight="1" x14ac:dyDescent="0.25">
      <c r="A40" s="5"/>
      <c r="B40" s="6"/>
      <c r="C40" s="25"/>
      <c r="D40" s="26"/>
      <c r="E40" s="8"/>
      <c r="F40" s="9"/>
    </row>
    <row r="41" spans="1:6" s="7" customFormat="1" ht="15.75" customHeight="1" x14ac:dyDescent="0.25">
      <c r="A41" s="5"/>
      <c r="B41" s="6"/>
      <c r="C41" s="25"/>
      <c r="D41" s="26"/>
      <c r="E41" s="8"/>
      <c r="F41" s="9"/>
    </row>
    <row r="42" spans="1:6" s="7" customFormat="1" ht="15.75" customHeight="1" x14ac:dyDescent="0.25">
      <c r="A42" s="5"/>
      <c r="B42" s="38" t="s">
        <v>76</v>
      </c>
      <c r="C42" s="25"/>
      <c r="D42" s="26"/>
      <c r="E42" s="8"/>
      <c r="F42" s="9"/>
    </row>
    <row r="43" spans="1:6" s="7" customFormat="1" ht="15.75" customHeight="1" x14ac:dyDescent="0.25">
      <c r="A43" s="5" t="s">
        <v>47</v>
      </c>
      <c r="B43" s="6" t="s">
        <v>48</v>
      </c>
      <c r="C43" s="25" t="s">
        <v>4</v>
      </c>
      <c r="D43" s="26">
        <v>200</v>
      </c>
      <c r="E43" s="43"/>
      <c r="F43" s="9">
        <f t="shared" si="2"/>
        <v>0</v>
      </c>
    </row>
    <row r="44" spans="1:6" s="7" customFormat="1" ht="15.75" customHeight="1" x14ac:dyDescent="0.25">
      <c r="A44" s="5" t="s">
        <v>77</v>
      </c>
      <c r="B44" s="6" t="s">
        <v>78</v>
      </c>
      <c r="C44" s="25" t="s">
        <v>4</v>
      </c>
      <c r="D44" s="26">
        <v>15</v>
      </c>
      <c r="E44" s="43"/>
      <c r="F44" s="9">
        <f t="shared" si="2"/>
        <v>0</v>
      </c>
    </row>
    <row r="45" spans="1:6" s="7" customFormat="1" ht="15.75" customHeight="1" x14ac:dyDescent="0.25">
      <c r="A45" s="5" t="s">
        <v>79</v>
      </c>
      <c r="B45" s="6" t="s">
        <v>80</v>
      </c>
      <c r="C45" s="25" t="s">
        <v>2</v>
      </c>
      <c r="D45" s="26">
        <v>100</v>
      </c>
      <c r="E45" s="43"/>
      <c r="F45" s="9">
        <f t="shared" si="2"/>
        <v>0</v>
      </c>
    </row>
    <row r="46" spans="1:6" s="7" customFormat="1" ht="15.75" customHeight="1" x14ac:dyDescent="0.25">
      <c r="A46" s="5" t="s">
        <v>81</v>
      </c>
      <c r="B46" s="6" t="s">
        <v>82</v>
      </c>
      <c r="C46" s="25" t="s">
        <v>17</v>
      </c>
      <c r="D46" s="26">
        <v>1</v>
      </c>
      <c r="E46" s="43"/>
      <c r="F46" s="9">
        <f t="shared" si="2"/>
        <v>0</v>
      </c>
    </row>
    <row r="47" spans="1:6" s="7" customFormat="1" ht="15.75" customHeight="1" x14ac:dyDescent="0.25">
      <c r="A47" s="5" t="s">
        <v>83</v>
      </c>
      <c r="B47" s="6" t="s">
        <v>84</v>
      </c>
      <c r="C47" s="25" t="s">
        <v>17</v>
      </c>
      <c r="D47" s="26">
        <v>1</v>
      </c>
      <c r="E47" s="43"/>
      <c r="F47" s="9">
        <f t="shared" si="2"/>
        <v>0</v>
      </c>
    </row>
    <row r="48" spans="1:6" s="7" customFormat="1" ht="15.75" customHeight="1" x14ac:dyDescent="0.3">
      <c r="A48" s="34"/>
      <c r="B48" s="35"/>
      <c r="C48" s="36"/>
      <c r="D48" s="40" t="s">
        <v>94</v>
      </c>
      <c r="E48" s="41"/>
      <c r="F48" s="37">
        <f>SUM(F43:F47)</f>
        <v>0</v>
      </c>
    </row>
    <row r="49" spans="1:6" s="7" customFormat="1" ht="15.75" customHeight="1" x14ac:dyDescent="0.25">
      <c r="A49" s="5"/>
      <c r="B49" s="6"/>
      <c r="C49" s="25"/>
      <c r="D49" s="26"/>
      <c r="E49" s="8"/>
      <c r="F49" s="9"/>
    </row>
    <row r="50" spans="1:6" s="7" customFormat="1" ht="15.75" customHeight="1" x14ac:dyDescent="0.25">
      <c r="A50" s="5"/>
      <c r="B50" s="6"/>
      <c r="C50" s="25"/>
      <c r="D50" s="26"/>
      <c r="E50" s="8"/>
      <c r="F50" s="9"/>
    </row>
    <row r="51" spans="1:6" s="7" customFormat="1" ht="15.75" customHeight="1" x14ac:dyDescent="0.25">
      <c r="A51" s="5"/>
      <c r="B51" s="38" t="s">
        <v>87</v>
      </c>
      <c r="C51" s="25"/>
      <c r="D51" s="26"/>
      <c r="E51" s="8"/>
      <c r="F51" s="9"/>
    </row>
    <row r="52" spans="1:6" s="7" customFormat="1" ht="15.75" customHeight="1" x14ac:dyDescent="0.25">
      <c r="A52" s="5" t="s">
        <v>88</v>
      </c>
      <c r="B52" s="6" t="s">
        <v>89</v>
      </c>
      <c r="C52" s="25" t="s">
        <v>5</v>
      </c>
      <c r="D52" s="26">
        <v>68</v>
      </c>
      <c r="E52" s="43"/>
      <c r="F52" s="9">
        <f t="shared" si="2"/>
        <v>0</v>
      </c>
    </row>
    <row r="53" spans="1:6" s="7" customFormat="1" ht="15.75" customHeight="1" x14ac:dyDescent="0.3">
      <c r="A53" s="34"/>
      <c r="B53" s="35"/>
      <c r="C53" s="36"/>
      <c r="D53" s="40" t="s">
        <v>95</v>
      </c>
      <c r="E53" s="41"/>
      <c r="F53" s="37">
        <f>F52</f>
        <v>0</v>
      </c>
    </row>
    <row r="54" spans="1:6" s="7" customFormat="1" ht="15.75" customHeight="1" x14ac:dyDescent="0.25">
      <c r="A54" s="5"/>
      <c r="B54" s="6"/>
      <c r="C54" s="25"/>
      <c r="D54" s="26"/>
      <c r="E54" s="8"/>
      <c r="F54" s="9"/>
    </row>
    <row r="55" spans="1:6" s="7" customFormat="1" ht="15.75" customHeight="1" x14ac:dyDescent="0.25">
      <c r="A55" s="5"/>
      <c r="B55" s="6"/>
      <c r="C55" s="25"/>
      <c r="D55" s="26"/>
      <c r="E55" s="8"/>
      <c r="F55" s="9"/>
    </row>
    <row r="56" spans="1:6" s="7" customFormat="1" ht="15.75" customHeight="1" x14ac:dyDescent="0.25">
      <c r="A56" s="5"/>
      <c r="B56" s="6"/>
      <c r="C56" s="25"/>
      <c r="D56" s="26"/>
      <c r="E56" s="8"/>
      <c r="F56" s="9"/>
    </row>
    <row r="57" spans="1:6" s="7" customFormat="1" ht="15.75" customHeight="1" x14ac:dyDescent="0.25">
      <c r="A57" s="5"/>
      <c r="B57" s="38" t="s">
        <v>90</v>
      </c>
      <c r="C57" s="25"/>
      <c r="D57" s="26"/>
      <c r="E57" s="8"/>
      <c r="F57" s="9"/>
    </row>
    <row r="58" spans="1:6" s="7" customFormat="1" ht="15.75" customHeight="1" x14ac:dyDescent="0.25">
      <c r="A58" s="5" t="s">
        <v>18</v>
      </c>
      <c r="B58" s="6" t="s">
        <v>102</v>
      </c>
      <c r="C58" s="25" t="s">
        <v>2</v>
      </c>
      <c r="D58" s="26">
        <v>100</v>
      </c>
      <c r="E58" s="43"/>
      <c r="F58" s="9">
        <f t="shared" ref="F58:F67" si="3">E58*D58</f>
        <v>0</v>
      </c>
    </row>
    <row r="59" spans="1:6" s="7" customFormat="1" ht="15.75" customHeight="1" x14ac:dyDescent="0.25">
      <c r="A59" s="5" t="s">
        <v>91</v>
      </c>
      <c r="B59" s="6" t="s">
        <v>103</v>
      </c>
      <c r="C59" s="25" t="s">
        <v>17</v>
      </c>
      <c r="D59" s="26">
        <v>2</v>
      </c>
      <c r="E59" s="43"/>
      <c r="F59" s="9">
        <f t="shared" si="3"/>
        <v>0</v>
      </c>
    </row>
    <row r="60" spans="1:6" s="7" customFormat="1" ht="15.75" customHeight="1" x14ac:dyDescent="0.25">
      <c r="A60" s="5" t="s">
        <v>83</v>
      </c>
      <c r="B60" s="6" t="s">
        <v>104</v>
      </c>
      <c r="C60" s="25" t="s">
        <v>17</v>
      </c>
      <c r="D60" s="26">
        <v>2</v>
      </c>
      <c r="E60" s="43"/>
      <c r="F60" s="9">
        <f t="shared" si="3"/>
        <v>0</v>
      </c>
    </row>
    <row r="61" spans="1:6" s="7" customFormat="1" ht="15.75" customHeight="1" x14ac:dyDescent="0.3">
      <c r="A61" s="34"/>
      <c r="B61" s="35"/>
      <c r="C61" s="36"/>
      <c r="D61" s="40" t="s">
        <v>96</v>
      </c>
      <c r="E61" s="41"/>
      <c r="F61" s="37">
        <f>SUM(F58:F60)</f>
        <v>0</v>
      </c>
    </row>
    <row r="62" spans="1:6" s="7" customFormat="1" ht="15.75" customHeight="1" x14ac:dyDescent="0.25">
      <c r="A62" s="5"/>
      <c r="B62" s="6"/>
      <c r="C62" s="25"/>
      <c r="D62" s="26"/>
      <c r="E62" s="8"/>
      <c r="F62" s="9"/>
    </row>
    <row r="63" spans="1:6" s="7" customFormat="1" ht="15.75" hidden="1" customHeight="1" x14ac:dyDescent="0.25">
      <c r="A63" s="5"/>
      <c r="B63" s="6"/>
      <c r="C63" s="25"/>
      <c r="D63" s="26"/>
      <c r="E63" s="8"/>
      <c r="F63" s="9"/>
    </row>
    <row r="64" spans="1:6" s="7" customFormat="1" ht="15.75" hidden="1" customHeight="1" x14ac:dyDescent="0.25">
      <c r="A64" s="5"/>
      <c r="B64" s="6"/>
      <c r="C64" s="25"/>
      <c r="D64" s="26"/>
      <c r="E64" s="8"/>
      <c r="F64" s="9"/>
    </row>
    <row r="65" spans="1:6" s="7" customFormat="1" ht="15.75" hidden="1" customHeight="1" x14ac:dyDescent="0.25">
      <c r="A65" s="5">
        <v>0</v>
      </c>
      <c r="B65" s="6">
        <v>0</v>
      </c>
      <c r="C65" s="25">
        <v>0</v>
      </c>
      <c r="D65" s="26">
        <v>0</v>
      </c>
      <c r="E65" s="8">
        <v>0</v>
      </c>
      <c r="F65" s="9">
        <f t="shared" si="3"/>
        <v>0</v>
      </c>
    </row>
    <row r="66" spans="1:6" s="7" customFormat="1" ht="15.75" hidden="1" customHeight="1" x14ac:dyDescent="0.25">
      <c r="A66" s="5">
        <v>0</v>
      </c>
      <c r="B66" s="6">
        <v>0</v>
      </c>
      <c r="C66" s="25">
        <v>0</v>
      </c>
      <c r="D66" s="26">
        <v>0</v>
      </c>
      <c r="E66" s="8">
        <v>0</v>
      </c>
      <c r="F66" s="9">
        <f t="shared" si="3"/>
        <v>0</v>
      </c>
    </row>
    <row r="67" spans="1:6" s="7" customFormat="1" ht="15.75" hidden="1" customHeight="1" x14ac:dyDescent="0.25">
      <c r="A67" s="5">
        <v>0</v>
      </c>
      <c r="B67" s="6">
        <v>0</v>
      </c>
      <c r="C67" s="25">
        <v>0</v>
      </c>
      <c r="D67" s="26">
        <v>0</v>
      </c>
      <c r="E67" s="8">
        <v>0</v>
      </c>
      <c r="F67" s="9">
        <f t="shared" si="3"/>
        <v>0</v>
      </c>
    </row>
    <row r="68" spans="1:6" s="7" customFormat="1" ht="15.75" hidden="1" customHeight="1" x14ac:dyDescent="0.25">
      <c r="A68" s="5">
        <v>0</v>
      </c>
      <c r="B68" s="6">
        <v>0</v>
      </c>
      <c r="C68" s="25">
        <v>0</v>
      </c>
      <c r="D68" s="26">
        <v>0</v>
      </c>
      <c r="E68" s="8">
        <v>0</v>
      </c>
      <c r="F68" s="9">
        <f t="shared" si="0"/>
        <v>0</v>
      </c>
    </row>
    <row r="69" spans="1:6" s="7" customFormat="1" ht="15.75" hidden="1" customHeight="1" x14ac:dyDescent="0.25">
      <c r="A69" s="5">
        <v>0</v>
      </c>
      <c r="B69" s="6">
        <v>0</v>
      </c>
      <c r="C69" s="25">
        <v>0</v>
      </c>
      <c r="D69" s="26">
        <v>0</v>
      </c>
      <c r="E69" s="8">
        <v>0</v>
      </c>
      <c r="F69" s="9">
        <f t="shared" si="0"/>
        <v>0</v>
      </c>
    </row>
    <row r="70" spans="1:6" s="7" customFormat="1" ht="15.75" hidden="1" customHeight="1" x14ac:dyDescent="0.25">
      <c r="A70" s="5">
        <v>0</v>
      </c>
      <c r="B70" s="6">
        <v>0</v>
      </c>
      <c r="C70" s="25">
        <v>0</v>
      </c>
      <c r="D70" s="26">
        <v>0</v>
      </c>
      <c r="E70" s="8">
        <v>0</v>
      </c>
      <c r="F70" s="9">
        <f t="shared" si="0"/>
        <v>0</v>
      </c>
    </row>
    <row r="71" spans="1:6" s="7" customFormat="1" ht="15.75" hidden="1" customHeight="1" x14ac:dyDescent="0.25">
      <c r="A71" s="5">
        <v>0</v>
      </c>
      <c r="B71" s="6">
        <v>0</v>
      </c>
      <c r="C71" s="25">
        <v>0</v>
      </c>
      <c r="D71" s="26">
        <v>0</v>
      </c>
      <c r="E71" s="8">
        <v>0</v>
      </c>
      <c r="F71" s="9">
        <f t="shared" si="0"/>
        <v>0</v>
      </c>
    </row>
    <row r="72" spans="1:6" s="7" customFormat="1" ht="15.75" hidden="1" customHeight="1" x14ac:dyDescent="0.25">
      <c r="A72" s="5">
        <v>0</v>
      </c>
      <c r="B72" s="6">
        <v>0</v>
      </c>
      <c r="C72" s="25">
        <v>0</v>
      </c>
      <c r="D72" s="26">
        <v>0</v>
      </c>
      <c r="E72" s="8">
        <v>0</v>
      </c>
      <c r="F72" s="9">
        <f t="shared" si="0"/>
        <v>0</v>
      </c>
    </row>
    <row r="73" spans="1:6" s="7" customFormat="1" ht="15.75" hidden="1" customHeight="1" x14ac:dyDescent="0.25">
      <c r="A73" s="5">
        <v>0</v>
      </c>
      <c r="B73" s="6">
        <v>0</v>
      </c>
      <c r="C73" s="25">
        <v>0</v>
      </c>
      <c r="D73" s="26">
        <v>0</v>
      </c>
      <c r="E73" s="8">
        <v>0</v>
      </c>
      <c r="F73" s="9">
        <f t="shared" ref="F73:F91" si="4">E73*D73</f>
        <v>0</v>
      </c>
    </row>
    <row r="74" spans="1:6" s="7" customFormat="1" ht="15.75" hidden="1" customHeight="1" x14ac:dyDescent="0.25">
      <c r="A74" s="5">
        <v>0</v>
      </c>
      <c r="B74" s="6">
        <v>0</v>
      </c>
      <c r="C74" s="25">
        <v>0</v>
      </c>
      <c r="D74" s="26">
        <v>0</v>
      </c>
      <c r="E74" s="8">
        <v>0</v>
      </c>
      <c r="F74" s="9">
        <f t="shared" si="4"/>
        <v>0</v>
      </c>
    </row>
    <row r="75" spans="1:6" s="7" customFormat="1" ht="15.75" hidden="1" customHeight="1" x14ac:dyDescent="0.25">
      <c r="A75" s="5">
        <v>0</v>
      </c>
      <c r="B75" s="6">
        <v>0</v>
      </c>
      <c r="C75" s="25">
        <v>0</v>
      </c>
      <c r="D75" s="26">
        <v>0</v>
      </c>
      <c r="E75" s="8">
        <v>0</v>
      </c>
      <c r="F75" s="9">
        <f t="shared" si="4"/>
        <v>0</v>
      </c>
    </row>
    <row r="76" spans="1:6" s="7" customFormat="1" ht="15.75" hidden="1" customHeight="1" x14ac:dyDescent="0.25">
      <c r="A76" s="5">
        <v>0</v>
      </c>
      <c r="B76" s="6">
        <v>0</v>
      </c>
      <c r="C76" s="25">
        <v>0</v>
      </c>
      <c r="D76" s="26">
        <v>0</v>
      </c>
      <c r="E76" s="8">
        <v>0</v>
      </c>
      <c r="F76" s="9">
        <f t="shared" si="4"/>
        <v>0</v>
      </c>
    </row>
    <row r="77" spans="1:6" s="7" customFormat="1" ht="15.75" hidden="1" customHeight="1" x14ac:dyDescent="0.25">
      <c r="A77" s="5">
        <v>0</v>
      </c>
      <c r="B77" s="6">
        <v>0</v>
      </c>
      <c r="C77" s="25">
        <v>0</v>
      </c>
      <c r="D77" s="26">
        <v>0</v>
      </c>
      <c r="E77" s="8">
        <v>0</v>
      </c>
      <c r="F77" s="9">
        <f t="shared" si="4"/>
        <v>0</v>
      </c>
    </row>
    <row r="78" spans="1:6" s="7" customFormat="1" ht="15.75" hidden="1" customHeight="1" x14ac:dyDescent="0.25">
      <c r="A78" s="5">
        <v>0</v>
      </c>
      <c r="B78" s="6">
        <v>0</v>
      </c>
      <c r="C78" s="25">
        <v>0</v>
      </c>
      <c r="D78" s="26">
        <v>0</v>
      </c>
      <c r="E78" s="8">
        <v>0</v>
      </c>
      <c r="F78" s="9">
        <f t="shared" si="4"/>
        <v>0</v>
      </c>
    </row>
    <row r="79" spans="1:6" s="7" customFormat="1" ht="15.75" hidden="1" customHeight="1" x14ac:dyDescent="0.25">
      <c r="A79" s="5">
        <v>0</v>
      </c>
      <c r="B79" s="6">
        <v>0</v>
      </c>
      <c r="C79" s="25">
        <v>0</v>
      </c>
      <c r="D79" s="26">
        <v>0</v>
      </c>
      <c r="E79" s="8">
        <v>0</v>
      </c>
      <c r="F79" s="9">
        <f t="shared" si="4"/>
        <v>0</v>
      </c>
    </row>
    <row r="80" spans="1:6" s="7" customFormat="1" ht="15.75" hidden="1" customHeight="1" x14ac:dyDescent="0.25">
      <c r="A80" s="5">
        <v>0</v>
      </c>
      <c r="B80" s="6">
        <v>0</v>
      </c>
      <c r="C80" s="25">
        <v>0</v>
      </c>
      <c r="D80" s="26">
        <v>0</v>
      </c>
      <c r="E80" s="8">
        <v>0</v>
      </c>
      <c r="F80" s="9">
        <f t="shared" si="4"/>
        <v>0</v>
      </c>
    </row>
    <row r="81" spans="1:7" s="7" customFormat="1" ht="15.75" hidden="1" customHeight="1" x14ac:dyDescent="0.25">
      <c r="A81" s="5">
        <v>0</v>
      </c>
      <c r="B81" s="6">
        <v>0</v>
      </c>
      <c r="C81" s="25">
        <v>0</v>
      </c>
      <c r="D81" s="26">
        <v>0</v>
      </c>
      <c r="E81" s="8">
        <v>0</v>
      </c>
      <c r="F81" s="9">
        <f t="shared" si="4"/>
        <v>0</v>
      </c>
    </row>
    <row r="82" spans="1:7" s="7" customFormat="1" ht="15.75" hidden="1" customHeight="1" x14ac:dyDescent="0.25">
      <c r="A82" s="5">
        <v>0</v>
      </c>
      <c r="B82" s="6">
        <v>0</v>
      </c>
      <c r="C82" s="25">
        <v>0</v>
      </c>
      <c r="D82" s="26">
        <v>0</v>
      </c>
      <c r="E82" s="8">
        <v>0</v>
      </c>
      <c r="F82" s="9">
        <f t="shared" si="4"/>
        <v>0</v>
      </c>
    </row>
    <row r="83" spans="1:7" s="7" customFormat="1" ht="15.75" hidden="1" customHeight="1" x14ac:dyDescent="0.25">
      <c r="A83" s="5">
        <v>0</v>
      </c>
      <c r="B83" s="6">
        <v>0</v>
      </c>
      <c r="C83" s="25">
        <v>0</v>
      </c>
      <c r="D83" s="26">
        <v>0</v>
      </c>
      <c r="E83" s="8">
        <v>0</v>
      </c>
      <c r="F83" s="9">
        <f t="shared" si="4"/>
        <v>0</v>
      </c>
    </row>
    <row r="84" spans="1:7" s="7" customFormat="1" ht="15.75" hidden="1" customHeight="1" x14ac:dyDescent="0.25">
      <c r="A84" s="5">
        <v>0</v>
      </c>
      <c r="B84" s="6">
        <v>0</v>
      </c>
      <c r="C84" s="25">
        <v>0</v>
      </c>
      <c r="D84" s="26">
        <v>0</v>
      </c>
      <c r="E84" s="8">
        <v>0</v>
      </c>
      <c r="F84" s="9">
        <f t="shared" si="4"/>
        <v>0</v>
      </c>
    </row>
    <row r="85" spans="1:7" s="7" customFormat="1" ht="15.75" hidden="1" customHeight="1" x14ac:dyDescent="0.25">
      <c r="A85" s="5">
        <v>0</v>
      </c>
      <c r="B85" s="6">
        <v>0</v>
      </c>
      <c r="C85" s="25">
        <v>0</v>
      </c>
      <c r="D85" s="26">
        <v>0</v>
      </c>
      <c r="E85" s="8">
        <v>0</v>
      </c>
      <c r="F85" s="9">
        <f t="shared" si="4"/>
        <v>0</v>
      </c>
    </row>
    <row r="86" spans="1:7" s="7" customFormat="1" ht="15.75" hidden="1" customHeight="1" x14ac:dyDescent="0.25">
      <c r="A86" s="5">
        <v>0</v>
      </c>
      <c r="B86" s="6">
        <v>0</v>
      </c>
      <c r="C86" s="25">
        <v>0</v>
      </c>
      <c r="D86" s="26">
        <v>0</v>
      </c>
      <c r="E86" s="8">
        <v>0</v>
      </c>
      <c r="F86" s="9">
        <f t="shared" si="4"/>
        <v>0</v>
      </c>
    </row>
    <row r="87" spans="1:7" s="7" customFormat="1" ht="15.75" hidden="1" customHeight="1" x14ac:dyDescent="0.25">
      <c r="A87" s="5">
        <v>0</v>
      </c>
      <c r="B87" s="6">
        <v>0</v>
      </c>
      <c r="C87" s="25">
        <v>0</v>
      </c>
      <c r="D87" s="26">
        <v>0</v>
      </c>
      <c r="E87" s="8">
        <v>0</v>
      </c>
      <c r="F87" s="9">
        <f t="shared" si="4"/>
        <v>0</v>
      </c>
    </row>
    <row r="88" spans="1:7" s="7" customFormat="1" ht="15.75" hidden="1" customHeight="1" x14ac:dyDescent="0.25">
      <c r="A88" s="5">
        <v>0</v>
      </c>
      <c r="B88" s="6">
        <v>0</v>
      </c>
      <c r="C88" s="25">
        <v>0</v>
      </c>
      <c r="D88" s="26">
        <v>0</v>
      </c>
      <c r="E88" s="8">
        <v>0</v>
      </c>
      <c r="F88" s="9">
        <f t="shared" si="4"/>
        <v>0</v>
      </c>
    </row>
    <row r="89" spans="1:7" s="7" customFormat="1" ht="15.75" hidden="1" customHeight="1" x14ac:dyDescent="0.25">
      <c r="A89" s="5">
        <v>0</v>
      </c>
      <c r="B89" s="6">
        <v>0</v>
      </c>
      <c r="C89" s="25">
        <v>0</v>
      </c>
      <c r="D89" s="26">
        <v>0</v>
      </c>
      <c r="E89" s="8">
        <v>0</v>
      </c>
      <c r="F89" s="9">
        <f t="shared" si="4"/>
        <v>0</v>
      </c>
    </row>
    <row r="90" spans="1:7" s="7" customFormat="1" ht="15.75" hidden="1" customHeight="1" x14ac:dyDescent="0.25">
      <c r="A90" s="5">
        <v>0</v>
      </c>
      <c r="B90" s="6">
        <v>0</v>
      </c>
      <c r="C90" s="25">
        <v>0</v>
      </c>
      <c r="D90" s="26">
        <v>0</v>
      </c>
      <c r="E90" s="8">
        <v>0</v>
      </c>
      <c r="F90" s="9">
        <f t="shared" si="4"/>
        <v>0</v>
      </c>
    </row>
    <row r="91" spans="1:7" s="7" customFormat="1" ht="15.75" hidden="1" customHeight="1" x14ac:dyDescent="0.25">
      <c r="A91" s="5">
        <v>0</v>
      </c>
      <c r="B91" s="6">
        <v>0</v>
      </c>
      <c r="C91" s="25">
        <v>0</v>
      </c>
      <c r="D91" s="26">
        <v>0</v>
      </c>
      <c r="E91" s="8">
        <v>0</v>
      </c>
      <c r="F91" s="9">
        <f t="shared" si="4"/>
        <v>0</v>
      </c>
    </row>
    <row r="92" spans="1:7" s="7" customFormat="1" ht="15.75" hidden="1" customHeight="1" x14ac:dyDescent="0.25">
      <c r="A92" s="5">
        <v>0</v>
      </c>
      <c r="B92" s="6">
        <v>0</v>
      </c>
      <c r="C92" s="25">
        <v>0</v>
      </c>
      <c r="D92" s="26">
        <v>0</v>
      </c>
      <c r="E92" s="8">
        <v>0</v>
      </c>
      <c r="F92" s="9">
        <f t="shared" ref="F92:F122" si="5">E92*D92</f>
        <v>0</v>
      </c>
    </row>
    <row r="93" spans="1:7" s="7" customFormat="1" ht="15.75" hidden="1" customHeight="1" x14ac:dyDescent="0.25">
      <c r="A93" s="5"/>
      <c r="B93" s="6"/>
      <c r="C93" s="25"/>
      <c r="D93" s="26"/>
      <c r="E93" s="8"/>
      <c r="F93" s="9"/>
    </row>
    <row r="94" spans="1:7" ht="15.75" hidden="1" customHeight="1" x14ac:dyDescent="0.25">
      <c r="A94" s="5" t="s">
        <v>27</v>
      </c>
      <c r="B94" s="6" t="s">
        <v>27</v>
      </c>
      <c r="C94" s="25" t="s">
        <v>27</v>
      </c>
      <c r="D94" s="26" t="s">
        <v>27</v>
      </c>
      <c r="E94" s="8">
        <v>0</v>
      </c>
      <c r="F94" s="9"/>
      <c r="G94" s="7"/>
    </row>
    <row r="95" spans="1:7" ht="15.75" hidden="1" customHeight="1" x14ac:dyDescent="0.25">
      <c r="A95" s="5" t="s">
        <v>27</v>
      </c>
      <c r="B95" s="6" t="s">
        <v>27</v>
      </c>
      <c r="C95" s="25" t="s">
        <v>27</v>
      </c>
      <c r="D95" s="26" t="s">
        <v>27</v>
      </c>
      <c r="E95" s="8">
        <v>0</v>
      </c>
      <c r="F95" s="9"/>
      <c r="G95" s="7"/>
    </row>
    <row r="96" spans="1:7" ht="15.75" hidden="1" customHeight="1" x14ac:dyDescent="0.25">
      <c r="A96" s="5" t="s">
        <v>27</v>
      </c>
      <c r="B96" s="6" t="s">
        <v>27</v>
      </c>
      <c r="C96" s="25" t="s">
        <v>27</v>
      </c>
      <c r="D96" s="26" t="s">
        <v>27</v>
      </c>
      <c r="E96" s="8">
        <v>0</v>
      </c>
      <c r="F96" s="9"/>
    </row>
    <row r="97" spans="1:6" ht="15.75" hidden="1" customHeight="1" x14ac:dyDescent="0.25">
      <c r="A97" s="5">
        <v>0</v>
      </c>
      <c r="B97" s="6">
        <v>0</v>
      </c>
      <c r="C97" s="25">
        <v>0</v>
      </c>
      <c r="D97" s="26">
        <v>0</v>
      </c>
      <c r="E97" s="8">
        <v>0</v>
      </c>
      <c r="F97" s="9">
        <f t="shared" si="5"/>
        <v>0</v>
      </c>
    </row>
    <row r="98" spans="1:6" ht="15.75" hidden="1" customHeight="1" x14ac:dyDescent="0.25">
      <c r="A98" s="5">
        <v>0</v>
      </c>
      <c r="B98" s="6">
        <v>0</v>
      </c>
      <c r="C98" s="25">
        <v>0</v>
      </c>
      <c r="D98" s="26">
        <v>0</v>
      </c>
      <c r="E98" s="8">
        <v>0</v>
      </c>
      <c r="F98" s="9">
        <f t="shared" si="5"/>
        <v>0</v>
      </c>
    </row>
    <row r="99" spans="1:6" ht="15.75" hidden="1" customHeight="1" x14ac:dyDescent="0.25">
      <c r="A99" s="5">
        <v>0</v>
      </c>
      <c r="B99" s="6">
        <v>0</v>
      </c>
      <c r="C99" s="25">
        <v>0</v>
      </c>
      <c r="D99" s="26">
        <v>0</v>
      </c>
      <c r="E99" s="8">
        <v>0</v>
      </c>
      <c r="F99" s="9">
        <f t="shared" si="5"/>
        <v>0</v>
      </c>
    </row>
    <row r="100" spans="1:6" ht="15.75" hidden="1" customHeight="1" x14ac:dyDescent="0.25">
      <c r="A100" s="5">
        <v>0</v>
      </c>
      <c r="B100" s="6">
        <v>0</v>
      </c>
      <c r="C100" s="25">
        <v>0</v>
      </c>
      <c r="D100" s="26">
        <v>0</v>
      </c>
      <c r="E100" s="8">
        <v>0</v>
      </c>
      <c r="F100" s="9">
        <f t="shared" si="5"/>
        <v>0</v>
      </c>
    </row>
    <row r="101" spans="1:6" ht="15.75" hidden="1" customHeight="1" x14ac:dyDescent="0.25">
      <c r="A101" s="5">
        <v>0</v>
      </c>
      <c r="B101" s="6">
        <v>0</v>
      </c>
      <c r="C101" s="25">
        <v>0</v>
      </c>
      <c r="D101" s="26">
        <v>0</v>
      </c>
      <c r="E101" s="8">
        <v>0</v>
      </c>
      <c r="F101" s="9">
        <f t="shared" si="5"/>
        <v>0</v>
      </c>
    </row>
    <row r="102" spans="1:6" ht="15.75" hidden="1" customHeight="1" x14ac:dyDescent="0.25">
      <c r="A102" s="5">
        <v>0</v>
      </c>
      <c r="B102" s="6">
        <v>0</v>
      </c>
      <c r="C102" s="25">
        <v>0</v>
      </c>
      <c r="D102" s="26">
        <v>0</v>
      </c>
      <c r="E102" s="8">
        <v>0</v>
      </c>
      <c r="F102" s="9">
        <f t="shared" si="5"/>
        <v>0</v>
      </c>
    </row>
    <row r="103" spans="1:6" ht="15.75" hidden="1" customHeight="1" x14ac:dyDescent="0.25">
      <c r="A103" s="5">
        <v>0</v>
      </c>
      <c r="B103" s="6">
        <v>0</v>
      </c>
      <c r="C103" s="25">
        <v>0</v>
      </c>
      <c r="D103" s="26">
        <v>0</v>
      </c>
      <c r="E103" s="8">
        <v>0</v>
      </c>
      <c r="F103" s="9">
        <f t="shared" si="5"/>
        <v>0</v>
      </c>
    </row>
    <row r="104" spans="1:6" ht="15.75" hidden="1" customHeight="1" x14ac:dyDescent="0.25">
      <c r="A104" s="5">
        <v>0</v>
      </c>
      <c r="B104" s="6">
        <v>0</v>
      </c>
      <c r="C104" s="25">
        <v>0</v>
      </c>
      <c r="D104" s="26">
        <v>0</v>
      </c>
      <c r="E104" s="8">
        <v>0</v>
      </c>
      <c r="F104" s="9">
        <f t="shared" si="5"/>
        <v>0</v>
      </c>
    </row>
    <row r="105" spans="1:6" ht="15.75" hidden="1" customHeight="1" x14ac:dyDescent="0.25">
      <c r="A105" s="5">
        <v>0</v>
      </c>
      <c r="B105" s="6">
        <v>0</v>
      </c>
      <c r="C105" s="25">
        <v>0</v>
      </c>
      <c r="D105" s="26">
        <v>0</v>
      </c>
      <c r="E105" s="8">
        <v>0</v>
      </c>
      <c r="F105" s="9">
        <f t="shared" si="5"/>
        <v>0</v>
      </c>
    </row>
    <row r="106" spans="1:6" ht="15.75" hidden="1" customHeight="1" x14ac:dyDescent="0.25">
      <c r="A106" s="5">
        <v>0</v>
      </c>
      <c r="B106" s="6">
        <v>0</v>
      </c>
      <c r="C106" s="25">
        <v>0</v>
      </c>
      <c r="D106" s="26">
        <v>0</v>
      </c>
      <c r="E106" s="8">
        <v>0</v>
      </c>
      <c r="F106" s="9">
        <f t="shared" si="5"/>
        <v>0</v>
      </c>
    </row>
    <row r="107" spans="1:6" ht="15.75" hidden="1" customHeight="1" x14ac:dyDescent="0.25">
      <c r="A107" s="5">
        <v>0</v>
      </c>
      <c r="B107" s="6">
        <v>0</v>
      </c>
      <c r="C107" s="25">
        <v>0</v>
      </c>
      <c r="D107" s="26">
        <v>0</v>
      </c>
      <c r="E107" s="8">
        <v>0</v>
      </c>
      <c r="F107" s="9">
        <f t="shared" si="5"/>
        <v>0</v>
      </c>
    </row>
    <row r="108" spans="1:6" ht="15.75" hidden="1" customHeight="1" x14ac:dyDescent="0.25">
      <c r="A108" s="5">
        <v>0</v>
      </c>
      <c r="B108" s="6">
        <v>0</v>
      </c>
      <c r="C108" s="25">
        <v>0</v>
      </c>
      <c r="D108" s="26">
        <v>0</v>
      </c>
      <c r="E108" s="8">
        <v>0</v>
      </c>
      <c r="F108" s="9">
        <f t="shared" si="5"/>
        <v>0</v>
      </c>
    </row>
    <row r="109" spans="1:6" ht="15.75" hidden="1" customHeight="1" x14ac:dyDescent="0.25">
      <c r="A109" s="5">
        <v>0</v>
      </c>
      <c r="B109" s="6">
        <v>0</v>
      </c>
      <c r="C109" s="25">
        <v>0</v>
      </c>
      <c r="D109" s="26">
        <v>0</v>
      </c>
      <c r="E109" s="8">
        <v>0</v>
      </c>
      <c r="F109" s="9">
        <f t="shared" si="5"/>
        <v>0</v>
      </c>
    </row>
    <row r="110" spans="1:6" ht="15.75" hidden="1" customHeight="1" x14ac:dyDescent="0.25">
      <c r="A110" s="5">
        <v>0</v>
      </c>
      <c r="B110" s="6">
        <v>0</v>
      </c>
      <c r="C110" s="25">
        <v>0</v>
      </c>
      <c r="D110" s="26">
        <v>0</v>
      </c>
      <c r="E110" s="8">
        <v>0</v>
      </c>
      <c r="F110" s="9">
        <f t="shared" si="5"/>
        <v>0</v>
      </c>
    </row>
    <row r="111" spans="1:6" ht="15.75" hidden="1" customHeight="1" x14ac:dyDescent="0.25">
      <c r="A111" s="5">
        <v>0</v>
      </c>
      <c r="B111" s="6">
        <v>0</v>
      </c>
      <c r="C111" s="25">
        <v>0</v>
      </c>
      <c r="D111" s="26">
        <v>0</v>
      </c>
      <c r="E111" s="8">
        <v>0</v>
      </c>
      <c r="F111" s="9">
        <f t="shared" si="5"/>
        <v>0</v>
      </c>
    </row>
    <row r="112" spans="1:6" ht="15.75" hidden="1" customHeight="1" x14ac:dyDescent="0.25">
      <c r="A112" s="5">
        <v>0</v>
      </c>
      <c r="B112" s="6">
        <v>0</v>
      </c>
      <c r="C112" s="25">
        <v>0</v>
      </c>
      <c r="D112" s="26">
        <v>0</v>
      </c>
      <c r="E112" s="8">
        <v>0</v>
      </c>
      <c r="F112" s="9">
        <f t="shared" si="5"/>
        <v>0</v>
      </c>
    </row>
    <row r="113" spans="1:7" ht="15.75" hidden="1" customHeight="1" x14ac:dyDescent="0.25">
      <c r="A113" s="5">
        <v>0</v>
      </c>
      <c r="B113" s="6">
        <v>0</v>
      </c>
      <c r="C113" s="25">
        <v>0</v>
      </c>
      <c r="D113" s="26">
        <v>0</v>
      </c>
      <c r="E113" s="8">
        <v>0</v>
      </c>
      <c r="F113" s="9">
        <f t="shared" si="5"/>
        <v>0</v>
      </c>
    </row>
    <row r="114" spans="1:7" ht="15.75" hidden="1" customHeight="1" x14ac:dyDescent="0.25">
      <c r="A114" s="5">
        <v>0</v>
      </c>
      <c r="B114" s="6">
        <v>0</v>
      </c>
      <c r="C114" s="25">
        <v>0</v>
      </c>
      <c r="D114" s="26">
        <v>0</v>
      </c>
      <c r="E114" s="8">
        <v>0</v>
      </c>
      <c r="F114" s="9">
        <f t="shared" si="5"/>
        <v>0</v>
      </c>
    </row>
    <row r="115" spans="1:7" ht="15.75" hidden="1" customHeight="1" x14ac:dyDescent="0.25">
      <c r="A115" s="5">
        <v>0</v>
      </c>
      <c r="B115" s="6">
        <v>0</v>
      </c>
      <c r="C115" s="25">
        <v>0</v>
      </c>
      <c r="D115" s="26">
        <v>0</v>
      </c>
      <c r="E115" s="8">
        <v>0</v>
      </c>
      <c r="F115" s="9">
        <f t="shared" si="5"/>
        <v>0</v>
      </c>
    </row>
    <row r="116" spans="1:7" ht="15.75" hidden="1" customHeight="1" x14ac:dyDescent="0.25">
      <c r="A116" s="5">
        <v>0</v>
      </c>
      <c r="B116" s="6">
        <v>0</v>
      </c>
      <c r="C116" s="25">
        <v>0</v>
      </c>
      <c r="D116" s="26">
        <v>0</v>
      </c>
      <c r="E116" s="8">
        <v>0</v>
      </c>
      <c r="F116" s="9">
        <f t="shared" si="5"/>
        <v>0</v>
      </c>
    </row>
    <row r="117" spans="1:7" ht="15.75" hidden="1" customHeight="1" x14ac:dyDescent="0.25">
      <c r="A117" s="5">
        <v>0</v>
      </c>
      <c r="B117" s="6">
        <v>0</v>
      </c>
      <c r="C117" s="25">
        <v>0</v>
      </c>
      <c r="D117" s="26">
        <v>0</v>
      </c>
      <c r="E117" s="8">
        <v>0</v>
      </c>
      <c r="F117" s="9">
        <f t="shared" si="5"/>
        <v>0</v>
      </c>
    </row>
    <row r="118" spans="1:7" ht="15.75" hidden="1" customHeight="1" x14ac:dyDescent="0.25">
      <c r="A118" s="5">
        <v>0</v>
      </c>
      <c r="B118" s="6">
        <v>0</v>
      </c>
      <c r="C118" s="25">
        <v>0</v>
      </c>
      <c r="D118" s="26">
        <v>0</v>
      </c>
      <c r="E118" s="8">
        <v>0</v>
      </c>
      <c r="F118" s="9">
        <f t="shared" si="5"/>
        <v>0</v>
      </c>
    </row>
    <row r="119" spans="1:7" ht="15.75" hidden="1" customHeight="1" x14ac:dyDescent="0.25">
      <c r="A119" s="5">
        <v>0</v>
      </c>
      <c r="B119" s="6">
        <v>0</v>
      </c>
      <c r="C119" s="25">
        <v>0</v>
      </c>
      <c r="D119" s="26">
        <v>0</v>
      </c>
      <c r="E119" s="8">
        <v>0</v>
      </c>
      <c r="F119" s="9">
        <f t="shared" si="5"/>
        <v>0</v>
      </c>
    </row>
    <row r="120" spans="1:7" ht="15.75" hidden="1" customHeight="1" x14ac:dyDescent="0.25">
      <c r="A120" s="5">
        <v>0</v>
      </c>
      <c r="B120" s="6">
        <v>0</v>
      </c>
      <c r="C120" s="25">
        <v>0</v>
      </c>
      <c r="D120" s="26">
        <v>0</v>
      </c>
      <c r="E120" s="8">
        <v>0</v>
      </c>
      <c r="F120" s="9">
        <f t="shared" si="5"/>
        <v>0</v>
      </c>
    </row>
    <row r="121" spans="1:7" ht="15.75" hidden="1" customHeight="1" x14ac:dyDescent="0.25">
      <c r="A121" s="5">
        <v>0</v>
      </c>
      <c r="B121" s="6">
        <v>0</v>
      </c>
      <c r="C121" s="25">
        <v>0</v>
      </c>
      <c r="D121" s="26">
        <v>0</v>
      </c>
      <c r="E121" s="8">
        <v>0</v>
      </c>
      <c r="F121" s="9">
        <f t="shared" si="5"/>
        <v>0</v>
      </c>
    </row>
    <row r="122" spans="1:7" ht="15.75" hidden="1" customHeight="1" x14ac:dyDescent="0.25">
      <c r="A122" s="5">
        <v>0</v>
      </c>
      <c r="B122" s="6">
        <v>0</v>
      </c>
      <c r="C122" s="25">
        <v>0</v>
      </c>
      <c r="D122" s="26">
        <v>0</v>
      </c>
      <c r="E122" s="8">
        <v>0</v>
      </c>
      <c r="F122" s="9">
        <f t="shared" si="5"/>
        <v>0</v>
      </c>
    </row>
    <row r="123" spans="1:7" ht="15.75" hidden="1" customHeight="1" x14ac:dyDescent="0.25">
      <c r="A123" s="5">
        <v>0</v>
      </c>
      <c r="B123" s="6">
        <v>0</v>
      </c>
      <c r="C123" s="5">
        <v>0</v>
      </c>
      <c r="D123" s="28"/>
      <c r="E123" s="8">
        <v>0</v>
      </c>
      <c r="F123" s="9">
        <f t="shared" ref="F123:F156" si="6">E123*D123</f>
        <v>0</v>
      </c>
    </row>
    <row r="124" spans="1:7" ht="15.75" hidden="1" customHeight="1" x14ac:dyDescent="0.25">
      <c r="A124" s="5">
        <v>0</v>
      </c>
      <c r="B124" s="6">
        <v>0</v>
      </c>
      <c r="C124" s="5">
        <v>0</v>
      </c>
      <c r="D124" s="28"/>
      <c r="E124" s="8">
        <v>0</v>
      </c>
      <c r="F124" s="9">
        <f t="shared" si="6"/>
        <v>0</v>
      </c>
    </row>
    <row r="125" spans="1:7" ht="15.75" hidden="1" customHeight="1" x14ac:dyDescent="0.25">
      <c r="A125" s="5">
        <v>0</v>
      </c>
      <c r="B125" s="6">
        <v>0</v>
      </c>
      <c r="C125" s="5">
        <v>0</v>
      </c>
      <c r="D125" s="28"/>
      <c r="E125" s="8">
        <v>0</v>
      </c>
      <c r="F125" s="9">
        <f t="shared" si="6"/>
        <v>0</v>
      </c>
    </row>
    <row r="126" spans="1:7" ht="15.75" hidden="1" customHeight="1" x14ac:dyDescent="0.25">
      <c r="A126" s="5">
        <v>0</v>
      </c>
      <c r="B126" s="6">
        <v>0</v>
      </c>
      <c r="C126" s="5">
        <v>0</v>
      </c>
      <c r="D126" s="28"/>
      <c r="E126" s="8">
        <v>0</v>
      </c>
      <c r="F126" s="9">
        <f t="shared" si="6"/>
        <v>0</v>
      </c>
    </row>
    <row r="127" spans="1:7" ht="15.75" hidden="1" customHeight="1" x14ac:dyDescent="0.25">
      <c r="A127" s="5">
        <v>0</v>
      </c>
      <c r="B127" s="6">
        <v>0</v>
      </c>
      <c r="C127" s="5">
        <v>0</v>
      </c>
      <c r="D127" s="28" t="s">
        <v>105</v>
      </c>
      <c r="E127" s="8">
        <v>0</v>
      </c>
      <c r="F127" s="9">
        <f t="shared" si="6"/>
        <v>0</v>
      </c>
    </row>
    <row r="128" spans="1:7" s="14" customFormat="1" ht="15.75" hidden="1" customHeight="1" x14ac:dyDescent="0.25">
      <c r="A128" s="5">
        <v>0</v>
      </c>
      <c r="B128" s="6">
        <v>0</v>
      </c>
      <c r="C128" s="5">
        <v>0</v>
      </c>
      <c r="D128" s="28" t="s">
        <v>105</v>
      </c>
      <c r="E128" s="8">
        <v>0</v>
      </c>
      <c r="F128" s="9">
        <f t="shared" si="6"/>
        <v>0</v>
      </c>
      <c r="G128" s="4"/>
    </row>
    <row r="129" spans="1:7" s="14" customFormat="1" ht="15.75" hidden="1" customHeight="1" x14ac:dyDescent="0.25">
      <c r="A129" s="5">
        <v>0</v>
      </c>
      <c r="B129" s="6">
        <v>0</v>
      </c>
      <c r="C129" s="5">
        <v>0</v>
      </c>
      <c r="D129" s="28" t="s">
        <v>105</v>
      </c>
      <c r="E129" s="8">
        <v>0</v>
      </c>
      <c r="F129" s="9">
        <f t="shared" si="6"/>
        <v>0</v>
      </c>
      <c r="G129" s="4"/>
    </row>
    <row r="130" spans="1:7" s="14" customFormat="1" ht="15.75" hidden="1" customHeight="1" x14ac:dyDescent="0.25">
      <c r="A130" s="5">
        <v>0</v>
      </c>
      <c r="B130" s="6">
        <v>0</v>
      </c>
      <c r="C130" s="5">
        <v>0</v>
      </c>
      <c r="D130" s="28" t="s">
        <v>105</v>
      </c>
      <c r="E130" s="8">
        <v>0</v>
      </c>
      <c r="F130" s="9"/>
      <c r="G130" s="4"/>
    </row>
    <row r="131" spans="1:7" s="14" customFormat="1" ht="15.75" hidden="1" customHeight="1" x14ac:dyDescent="0.25">
      <c r="A131" s="5">
        <v>0</v>
      </c>
      <c r="B131" s="6">
        <v>0</v>
      </c>
      <c r="C131" s="5">
        <v>0</v>
      </c>
      <c r="D131" s="28" t="s">
        <v>105</v>
      </c>
      <c r="E131" s="8">
        <v>0</v>
      </c>
      <c r="F131" s="9"/>
      <c r="G131" s="4"/>
    </row>
    <row r="132" spans="1:7" s="14" customFormat="1" ht="15.75" hidden="1" customHeight="1" x14ac:dyDescent="0.25">
      <c r="A132" s="5">
        <v>0</v>
      </c>
      <c r="B132" s="6">
        <v>0</v>
      </c>
      <c r="C132" s="5">
        <v>0</v>
      </c>
      <c r="D132" s="28" t="s">
        <v>105</v>
      </c>
      <c r="E132" s="8">
        <v>0</v>
      </c>
      <c r="F132" s="9"/>
      <c r="G132" s="4"/>
    </row>
    <row r="133" spans="1:7" s="14" customFormat="1" ht="15.75" hidden="1" customHeight="1" x14ac:dyDescent="0.25">
      <c r="A133" s="5">
        <v>0</v>
      </c>
      <c r="B133" s="6">
        <v>0</v>
      </c>
      <c r="C133" s="5">
        <v>0</v>
      </c>
      <c r="D133" s="28" t="s">
        <v>105</v>
      </c>
      <c r="E133" s="8">
        <v>0</v>
      </c>
      <c r="F133" s="9"/>
      <c r="G133" s="4"/>
    </row>
    <row r="134" spans="1:7" s="14" customFormat="1" ht="15.75" hidden="1" customHeight="1" x14ac:dyDescent="0.25">
      <c r="A134" s="5">
        <v>0</v>
      </c>
      <c r="B134" s="6">
        <v>0</v>
      </c>
      <c r="C134" s="5">
        <v>0</v>
      </c>
      <c r="D134" s="28" t="s">
        <v>105</v>
      </c>
      <c r="E134" s="8">
        <v>0</v>
      </c>
      <c r="F134" s="9"/>
      <c r="G134" s="4"/>
    </row>
    <row r="135" spans="1:7" s="14" customFormat="1" ht="15.75" hidden="1" customHeight="1" x14ac:dyDescent="0.25">
      <c r="A135" s="5">
        <v>0</v>
      </c>
      <c r="B135" s="6">
        <v>0</v>
      </c>
      <c r="C135" s="5">
        <v>0</v>
      </c>
      <c r="D135" s="28" t="s">
        <v>105</v>
      </c>
      <c r="E135" s="8">
        <v>0</v>
      </c>
      <c r="F135" s="9"/>
      <c r="G135" s="4"/>
    </row>
    <row r="136" spans="1:7" s="14" customFormat="1" ht="15.75" hidden="1" customHeight="1" x14ac:dyDescent="0.25">
      <c r="A136" s="5">
        <v>0</v>
      </c>
      <c r="B136" s="6">
        <v>0</v>
      </c>
      <c r="C136" s="5">
        <v>0</v>
      </c>
      <c r="D136" s="28" t="s">
        <v>105</v>
      </c>
      <c r="E136" s="8">
        <v>0</v>
      </c>
      <c r="F136" s="9"/>
      <c r="G136" s="4"/>
    </row>
    <row r="137" spans="1:7" s="14" customFormat="1" ht="15.75" hidden="1" customHeight="1" x14ac:dyDescent="0.25">
      <c r="A137" s="5">
        <v>0</v>
      </c>
      <c r="B137" s="6">
        <v>0</v>
      </c>
      <c r="C137" s="5">
        <v>0</v>
      </c>
      <c r="D137" s="28" t="s">
        <v>105</v>
      </c>
      <c r="E137" s="8">
        <v>0</v>
      </c>
      <c r="F137" s="9"/>
      <c r="G137" s="4"/>
    </row>
    <row r="138" spans="1:7" s="14" customFormat="1" ht="15.75" hidden="1" customHeight="1" x14ac:dyDescent="0.25">
      <c r="A138" s="5">
        <v>0</v>
      </c>
      <c r="B138" s="6">
        <v>0</v>
      </c>
      <c r="C138" s="5">
        <v>0</v>
      </c>
      <c r="D138" s="28" t="s">
        <v>105</v>
      </c>
      <c r="E138" s="8">
        <v>0</v>
      </c>
      <c r="F138" s="9"/>
      <c r="G138" s="4"/>
    </row>
    <row r="139" spans="1:7" s="14" customFormat="1" ht="15.75" hidden="1" customHeight="1" x14ac:dyDescent="0.25">
      <c r="A139" s="5">
        <v>0</v>
      </c>
      <c r="B139" s="6">
        <v>0</v>
      </c>
      <c r="C139" s="5">
        <v>0</v>
      </c>
      <c r="D139" s="28" t="s">
        <v>105</v>
      </c>
      <c r="E139" s="8">
        <v>0</v>
      </c>
      <c r="F139" s="9"/>
      <c r="G139" s="4"/>
    </row>
    <row r="140" spans="1:7" s="14" customFormat="1" ht="15.75" hidden="1" customHeight="1" x14ac:dyDescent="0.25">
      <c r="A140" s="5">
        <v>0</v>
      </c>
      <c r="B140" s="6">
        <v>0</v>
      </c>
      <c r="C140" s="5">
        <v>0</v>
      </c>
      <c r="D140" s="28" t="s">
        <v>105</v>
      </c>
      <c r="E140" s="8">
        <v>0</v>
      </c>
      <c r="F140" s="9"/>
      <c r="G140" s="4"/>
    </row>
    <row r="141" spans="1:7" s="14" customFormat="1" ht="15.75" hidden="1" customHeight="1" x14ac:dyDescent="0.25">
      <c r="A141" s="5">
        <v>0</v>
      </c>
      <c r="B141" s="6">
        <v>0</v>
      </c>
      <c r="C141" s="5">
        <v>0</v>
      </c>
      <c r="D141" s="28" t="s">
        <v>105</v>
      </c>
      <c r="E141" s="8">
        <v>0</v>
      </c>
      <c r="F141" s="9"/>
      <c r="G141" s="4"/>
    </row>
    <row r="142" spans="1:7" s="14" customFormat="1" ht="15.75" hidden="1" customHeight="1" x14ac:dyDescent="0.25">
      <c r="A142" s="5">
        <v>0</v>
      </c>
      <c r="B142" s="6">
        <v>0</v>
      </c>
      <c r="C142" s="5">
        <v>0</v>
      </c>
      <c r="D142" s="28" t="s">
        <v>105</v>
      </c>
      <c r="E142" s="8">
        <v>0</v>
      </c>
      <c r="F142" s="9"/>
      <c r="G142" s="4"/>
    </row>
    <row r="143" spans="1:7" s="14" customFormat="1" ht="15.75" hidden="1" customHeight="1" x14ac:dyDescent="0.25">
      <c r="A143" s="5">
        <v>0</v>
      </c>
      <c r="B143" s="6">
        <v>0</v>
      </c>
      <c r="C143" s="5">
        <v>0</v>
      </c>
      <c r="D143" s="28" t="s">
        <v>105</v>
      </c>
      <c r="E143" s="8">
        <v>0</v>
      </c>
      <c r="F143" s="9"/>
      <c r="G143" s="4"/>
    </row>
    <row r="144" spans="1:7" s="14" customFormat="1" ht="15.75" hidden="1" customHeight="1" x14ac:dyDescent="0.25">
      <c r="A144" s="5">
        <v>0</v>
      </c>
      <c r="B144" s="6">
        <v>0</v>
      </c>
      <c r="C144" s="5">
        <v>0</v>
      </c>
      <c r="D144" s="28" t="s">
        <v>105</v>
      </c>
      <c r="E144" s="8">
        <v>0</v>
      </c>
      <c r="F144" s="9"/>
      <c r="G144" s="4"/>
    </row>
    <row r="145" spans="1:7" s="14" customFormat="1" ht="15.75" hidden="1" customHeight="1" x14ac:dyDescent="0.25">
      <c r="A145" s="5">
        <v>0</v>
      </c>
      <c r="B145" s="6">
        <v>0</v>
      </c>
      <c r="C145" s="5">
        <v>0</v>
      </c>
      <c r="D145" s="28" t="s">
        <v>105</v>
      </c>
      <c r="E145" s="8">
        <v>0</v>
      </c>
      <c r="F145" s="9"/>
      <c r="G145" s="4"/>
    </row>
    <row r="146" spans="1:7" s="14" customFormat="1" ht="15.75" hidden="1" customHeight="1" x14ac:dyDescent="0.25">
      <c r="A146" s="5">
        <v>0</v>
      </c>
      <c r="B146" s="6">
        <v>0</v>
      </c>
      <c r="C146" s="5">
        <v>0</v>
      </c>
      <c r="D146" s="28" t="s">
        <v>105</v>
      </c>
      <c r="E146" s="8">
        <v>0</v>
      </c>
      <c r="F146" s="9"/>
      <c r="G146" s="4"/>
    </row>
    <row r="147" spans="1:7" s="14" customFormat="1" ht="15.75" hidden="1" customHeight="1" x14ac:dyDescent="0.25">
      <c r="A147" s="5">
        <v>0</v>
      </c>
      <c r="B147" s="6">
        <v>0</v>
      </c>
      <c r="C147" s="5">
        <v>0</v>
      </c>
      <c r="D147" s="28" t="s">
        <v>105</v>
      </c>
      <c r="E147" s="8">
        <v>0</v>
      </c>
      <c r="F147" s="9"/>
      <c r="G147" s="4"/>
    </row>
    <row r="148" spans="1:7" s="14" customFormat="1" ht="15.75" hidden="1" customHeight="1" x14ac:dyDescent="0.25">
      <c r="A148" s="5">
        <v>0</v>
      </c>
      <c r="B148" s="6">
        <v>0</v>
      </c>
      <c r="C148" s="5">
        <v>0</v>
      </c>
      <c r="D148" s="28" t="s">
        <v>105</v>
      </c>
      <c r="E148" s="8">
        <v>0</v>
      </c>
      <c r="F148" s="9"/>
      <c r="G148" s="4"/>
    </row>
    <row r="149" spans="1:7" s="14" customFormat="1" ht="15.75" hidden="1" customHeight="1" x14ac:dyDescent="0.25">
      <c r="A149" s="5">
        <v>0</v>
      </c>
      <c r="B149" s="6">
        <v>0</v>
      </c>
      <c r="C149" s="5">
        <v>0</v>
      </c>
      <c r="D149" s="28" t="s">
        <v>105</v>
      </c>
      <c r="E149" s="8">
        <v>0</v>
      </c>
      <c r="F149" s="9"/>
      <c r="G149" s="4"/>
    </row>
    <row r="150" spans="1:7" s="14" customFormat="1" ht="15.75" hidden="1" customHeight="1" x14ac:dyDescent="0.25">
      <c r="A150" s="5">
        <v>0</v>
      </c>
      <c r="B150" s="6">
        <v>0</v>
      </c>
      <c r="C150" s="5">
        <v>0</v>
      </c>
      <c r="D150" s="28" t="s">
        <v>105</v>
      </c>
      <c r="E150" s="8">
        <v>0</v>
      </c>
      <c r="F150" s="9"/>
      <c r="G150" s="4"/>
    </row>
    <row r="151" spans="1:7" s="14" customFormat="1" ht="15.75" hidden="1" customHeight="1" x14ac:dyDescent="0.25">
      <c r="A151" s="5">
        <v>0</v>
      </c>
      <c r="B151" s="6">
        <v>0</v>
      </c>
      <c r="C151" s="5">
        <v>0</v>
      </c>
      <c r="D151" s="28" t="s">
        <v>105</v>
      </c>
      <c r="E151" s="8">
        <v>0</v>
      </c>
      <c r="F151" s="9"/>
      <c r="G151" s="4"/>
    </row>
    <row r="152" spans="1:7" s="14" customFormat="1" ht="15.75" hidden="1" customHeight="1" x14ac:dyDescent="0.25">
      <c r="A152" s="5">
        <v>0</v>
      </c>
      <c r="B152" s="6">
        <v>0</v>
      </c>
      <c r="C152" s="5">
        <v>0</v>
      </c>
      <c r="D152" s="28" t="s">
        <v>105</v>
      </c>
      <c r="E152" s="8">
        <v>0</v>
      </c>
      <c r="F152" s="9"/>
      <c r="G152" s="4"/>
    </row>
    <row r="153" spans="1:7" s="14" customFormat="1" ht="15.75" hidden="1" customHeight="1" x14ac:dyDescent="0.25">
      <c r="A153" s="5">
        <v>0</v>
      </c>
      <c r="B153" s="6">
        <v>0</v>
      </c>
      <c r="C153" s="5">
        <v>0</v>
      </c>
      <c r="D153" s="28" t="s">
        <v>105</v>
      </c>
      <c r="E153" s="8">
        <v>0</v>
      </c>
      <c r="F153" s="9"/>
      <c r="G153" s="4"/>
    </row>
    <row r="154" spans="1:7" s="14" customFormat="1" ht="15.75" hidden="1" customHeight="1" x14ac:dyDescent="0.25">
      <c r="A154" s="5">
        <v>0</v>
      </c>
      <c r="B154" s="6">
        <v>0</v>
      </c>
      <c r="C154" s="5">
        <v>0</v>
      </c>
      <c r="D154" s="28" t="s">
        <v>105</v>
      </c>
      <c r="E154" s="8">
        <v>0</v>
      </c>
      <c r="F154" s="9"/>
      <c r="G154" s="4"/>
    </row>
    <row r="155" spans="1:7" s="14" customFormat="1" ht="15.75" hidden="1" customHeight="1" x14ac:dyDescent="0.25">
      <c r="A155" s="5">
        <v>0</v>
      </c>
      <c r="B155" s="6">
        <v>0</v>
      </c>
      <c r="C155" s="5">
        <v>0</v>
      </c>
      <c r="D155" s="28" t="s">
        <v>105</v>
      </c>
      <c r="E155" s="8">
        <v>0</v>
      </c>
      <c r="F155" s="9"/>
      <c r="G155" s="4"/>
    </row>
    <row r="156" spans="1:7" s="14" customFormat="1" ht="15.75" hidden="1" customHeight="1" x14ac:dyDescent="0.25">
      <c r="A156" s="5">
        <v>0</v>
      </c>
      <c r="B156" s="6">
        <v>0</v>
      </c>
      <c r="C156" s="5">
        <v>0</v>
      </c>
      <c r="D156" s="28" t="s">
        <v>105</v>
      </c>
      <c r="E156" s="8">
        <v>0</v>
      </c>
      <c r="F156" s="9">
        <f t="shared" si="6"/>
        <v>0</v>
      </c>
    </row>
    <row r="157" spans="1:7" ht="15.75" customHeight="1" thickBot="1" x14ac:dyDescent="0.3">
      <c r="A157" s="12"/>
      <c r="B157" s="30"/>
      <c r="C157" s="12"/>
      <c r="D157" s="29"/>
      <c r="E157" s="31"/>
      <c r="F157" s="13"/>
    </row>
    <row r="158" spans="1:7" ht="9" customHeight="1" x14ac:dyDescent="0.25"/>
    <row r="159" spans="1:7" ht="15.75" hidden="1" customHeight="1" x14ac:dyDescent="0.25">
      <c r="E159" s="15" t="s">
        <v>22</v>
      </c>
      <c r="F159" s="27">
        <f>SUM(F7:F157)</f>
        <v>0</v>
      </c>
      <c r="G159" s="32"/>
    </row>
    <row r="160" spans="1:7" ht="15.75" hidden="1" customHeight="1" x14ac:dyDescent="0.25">
      <c r="E160" s="15"/>
      <c r="F160" s="27"/>
    </row>
    <row r="161" spans="5:7" ht="15.75" customHeight="1" x14ac:dyDescent="0.25">
      <c r="E161" s="17" t="s">
        <v>97</v>
      </c>
      <c r="F161" s="18">
        <f>F61+F53+F48+F39</f>
        <v>0</v>
      </c>
      <c r="G161" s="32"/>
    </row>
    <row r="162" spans="5:7" ht="15.75" customHeight="1" x14ac:dyDescent="0.25">
      <c r="E162" s="15"/>
      <c r="F162" s="16"/>
    </row>
    <row r="163" spans="5:7" ht="15.75" customHeight="1" x14ac:dyDescent="0.25">
      <c r="E163" s="17"/>
      <c r="F163" s="39"/>
    </row>
    <row r="164" spans="5:7" ht="15.75" customHeight="1" x14ac:dyDescent="0.25"/>
    <row r="165" spans="5:7" ht="15.75" customHeight="1" x14ac:dyDescent="0.25"/>
    <row r="166" spans="5:7" ht="15.75" customHeight="1" x14ac:dyDescent="0.25"/>
    <row r="167" spans="5:7" ht="15.75" customHeight="1" x14ac:dyDescent="0.25"/>
    <row r="168" spans="5:7" ht="15.75" customHeight="1" x14ac:dyDescent="0.25"/>
    <row r="169" spans="5:7" ht="15.75" customHeight="1" x14ac:dyDescent="0.25"/>
    <row r="170" spans="5:7" ht="15.75" customHeight="1" x14ac:dyDescent="0.25"/>
    <row r="171" spans="5:7" ht="15.75" customHeight="1" x14ac:dyDescent="0.25"/>
    <row r="172" spans="5:7" ht="15.75" customHeight="1" x14ac:dyDescent="0.25"/>
    <row r="173" spans="5:7" ht="15.75" customHeight="1" x14ac:dyDescent="0.25"/>
    <row r="174" spans="5:7" ht="15.75" customHeight="1" x14ac:dyDescent="0.25"/>
    <row r="175" spans="5:7" ht="15.75" customHeight="1" x14ac:dyDescent="0.25"/>
    <row r="176" spans="5:7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</sheetData>
  <sheetProtection algorithmName="SHA-512" hashValue="CiuZq7pVhmLmoiiaa6x3X2ZVdT2Vk7Wl9P5gOonZ25/frAXgGi1tkI+JBREni/OgSv/4Mmabyw/iaQn2CejBJA==" saltValue="FJQ9j5QUqxkAQgUKolyDUQ==" spinCount="100000" sheet="1" objects="1" scenarios="1" selectLockedCells="1"/>
  <mergeCells count="6">
    <mergeCell ref="D61:E61"/>
    <mergeCell ref="A4:F4"/>
    <mergeCell ref="A5:F5"/>
    <mergeCell ref="D39:E39"/>
    <mergeCell ref="D48:E48"/>
    <mergeCell ref="D53:E53"/>
  </mergeCells>
  <printOptions horizontalCentered="1"/>
  <pageMargins left="0.7" right="0.7" top="0.75" bottom="0.75" header="0.3" footer="0.3"/>
  <pageSetup paperSize="3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6 5 e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b r l 5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6 5 e W S i K R 7 g O A A A A E Q A A A B M A H A B G b 3 J t d W x h c y 9 T Z W N 0 a W 9 u M S 5 t I K I Y A C i g F A A A A A A A A A A A A A A A A A A A A A A A A A A A A C t O T S 7 J z M 9 T C I b Q h t Y A U E s B A i 0 A F A A C A A g A W 6 5 e W U U E 8 i C j A A A A 9 g A A A B I A A A A A A A A A A A A A A A A A A A A A A E N v b m Z p Z y 9 Q Y W N r Y W d l L n h t b F B L A Q I t A B Q A A g A I A F u u X l k P y u m r p A A A A O k A A A A T A A A A A A A A A A A A A A A A A O 8 A A A B b Q 2 9 u d G V u d F 9 U e X B l c 1 0 u e G 1 s U E s B A i 0 A F A A C A A g A W 6 5 e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S U x Y P Y 1 q J L l J 5 B y l F K e n E A A A A A A g A A A A A A A 2 Y A A M A A A A A Q A A A A p X P R 1 3 V / z h t J 3 m w l S X l r F g A A A A A E g A A A o A A A A B A A A A B o V L 3 / v U Z W 6 l N z i f p F q N U 7 U A A A A E O m / m I r G M G b B B l I o 5 L g b L / 2 4 K r i z 6 5 L l S B A U 6 k o k N v Y z R / x b g W q d M C D z g O L 1 I m i C B u H g R z S K 1 q p A K L s a i o j F 6 5 j R f C Z L 0 i i 7 X 6 y Y N t n I 2 G t F A A A A O l P o D L I 0 g a R Q X O o G X u u 0 f G I 7 + V v < / D a t a M a s h u p > 
</file>

<file path=customXml/itemProps1.xml><?xml version="1.0" encoding="utf-8"?>
<ds:datastoreItem xmlns:ds="http://schemas.openxmlformats.org/officeDocument/2006/customXml" ds:itemID="{B55BA51F-18F5-4EFF-BF5E-12168DDDA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Timbers</dc:creator>
  <cp:lastModifiedBy>Backel, Amy</cp:lastModifiedBy>
  <cp:lastPrinted>2025-09-17T04:44:30Z</cp:lastPrinted>
  <dcterms:created xsi:type="dcterms:W3CDTF">2017-12-20T18:04:08Z</dcterms:created>
  <dcterms:modified xsi:type="dcterms:W3CDTF">2025-09-19T02:58:29Z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